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fashing/Dropbox (Personal)/files to share with NTN/MSs/Black-and-white colobus review/"/>
    </mc:Choice>
  </mc:AlternateContent>
  <xr:revisionPtr revIDLastSave="0" documentId="13_ncr:1_{AA7B6CC0-DF40-5449-BF1F-0F404BB36BFE}" xr6:coauthVersionLast="36" xr6:coauthVersionMax="36" xr10:uidLastSave="{00000000-0000-0000-0000-000000000000}"/>
  <bookViews>
    <workbookView xWindow="380" yWindow="460" windowWidth="32220" windowHeight="18920" xr2:uid="{0670D4AF-10C9-4F44-AAA1-5E8DBC6197E1}"/>
  </bookViews>
  <sheets>
    <sheet name="Tab 1" sheetId="1" r:id="rId1"/>
    <sheet name="Tab 2" sheetId="2" r:id="rId2"/>
    <sheet name="Tab 3" sheetId="4" r:id="rId3"/>
    <sheet name="Tab 4" sheetId="3" r:id="rId4"/>
    <sheet name="Tab 5" sheetId="5" r:id="rId5"/>
    <sheet name="Tab 6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29" i="2" l="1"/>
  <c r="F28" i="2"/>
  <c r="F27" i="2"/>
  <c r="F26" i="2"/>
  <c r="F25" i="2"/>
  <c r="F24" i="2"/>
  <c r="F17" i="2"/>
  <c r="F15" i="2"/>
  <c r="F14" i="2"/>
  <c r="F13" i="2"/>
  <c r="F12" i="2"/>
  <c r="F8" i="2"/>
  <c r="F7" i="2"/>
  <c r="F6" i="2"/>
</calcChain>
</file>

<file path=xl/sharedStrings.xml><?xml version="1.0" encoding="utf-8"?>
<sst xmlns="http://schemas.openxmlformats.org/spreadsheetml/2006/main" count="823" uniqueCount="409">
  <si>
    <r>
      <t>Table 1.</t>
    </r>
    <r>
      <rPr>
        <sz val="12"/>
        <rFont val="Times New Roman"/>
        <family val="1"/>
      </rPr>
      <t xml:space="preserve">  The black-and-white colobus monkeys and their distributions, habitats, elevational ranges, major study sites, and IUCN Red List status.</t>
    </r>
  </si>
  <si>
    <t>Latin name</t>
  </si>
  <si>
    <t>Common name</t>
  </si>
  <si>
    <t>Countries occupied</t>
  </si>
  <si>
    <t>Habitats occupied</t>
  </si>
  <si>
    <t>Elevational range (m)</t>
  </si>
  <si>
    <t>Major study sites</t>
  </si>
  <si>
    <t>IUCN status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</si>
  <si>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angolensis</t>
    </r>
  </si>
  <si>
    <t>Angolan colobus</t>
  </si>
  <si>
    <t>Angola, Burundi, D.R. Congo, Kenya, Malawi, Mozambique, Rwanda, Tanzania, Uganda, Zambia</t>
  </si>
  <si>
    <t>Lowland rain, coastal, gallery, and montane forests</t>
  </si>
  <si>
    <t>0 - 2415</t>
  </si>
  <si>
    <t>Least Concern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</si>
  <si>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guereza</t>
    </r>
  </si>
  <si>
    <t>Guereza</t>
  </si>
  <si>
    <t>Cameroon, C.A.R., Chad, Congo, D.R. Congo, Equatorial Guinea, Ethiopia, Gabon, Kenya, Nigeria, Rwanda, S. Sudan, Tanzania, Uganda</t>
  </si>
  <si>
    <t>Lowland rain, dry, gallery, swamp, and montane forests</t>
  </si>
  <si>
    <t>200 - 3300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</si>
  <si>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polykomos</t>
    </r>
  </si>
  <si>
    <t>King colobus</t>
  </si>
  <si>
    <t>Guinea, Guinea-Bissau, Ivory Coast, Liberia, Sierra Leone</t>
  </si>
  <si>
    <t>Lowland rain, dry, and gallery forests</t>
  </si>
  <si>
    <t>0 - 800</t>
  </si>
  <si>
    <t>Taϊ (Ivory Coast), Tiwai (Sierra Leone)</t>
  </si>
  <si>
    <t>Vulnerable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</si>
  <si>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satanas</t>
    </r>
  </si>
  <si>
    <t>Black colobus</t>
  </si>
  <si>
    <t>Cameroon, Congo, Equatorial Guinea (Bioko), Gabon</t>
  </si>
  <si>
    <t>Lowland rain, coastal, gallery, swamp, and montane forests</t>
  </si>
  <si>
    <t>0 - 3000</t>
  </si>
  <si>
    <t>Douala-Edea (Cameroon), Fôret des Abeilles (Gabon), Lopé (Gabon)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</si>
  <si>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vellerosus</t>
    </r>
  </si>
  <si>
    <t>Ursine colobus</t>
  </si>
  <si>
    <t>Benin, Ivory Coast, Ghana, Nigeria, Togo</t>
  </si>
  <si>
    <t>Lowland rain, dry, gallery, and swamp forests</t>
  </si>
  <si>
    <t xml:space="preserve">                  % composition of diet by food part</t>
  </si>
  <si>
    <t># of species</t>
  </si>
  <si>
    <t>Species</t>
  </si>
  <si>
    <t>Study site</t>
  </si>
  <si>
    <t>YL</t>
  </si>
  <si>
    <t>ML</t>
  </si>
  <si>
    <t>UL</t>
  </si>
  <si>
    <t>TL</t>
  </si>
  <si>
    <t>FL</t>
  </si>
  <si>
    <t>OT</t>
  </si>
  <si>
    <t>in diet</t>
  </si>
  <si>
    <t>References</t>
  </si>
  <si>
    <t>Ituri, D.R. Congo</t>
  </si>
  <si>
    <t>Bocian (1997)</t>
  </si>
  <si>
    <r>
      <t>Nyungwe, Rwanda</t>
    </r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(1987-88) </t>
    </r>
  </si>
  <si>
    <r>
      <t>37</t>
    </r>
    <r>
      <rPr>
        <vertAlign val="superscript"/>
        <sz val="12"/>
        <rFont val="Times New Roman"/>
        <family val="1"/>
      </rPr>
      <t>b</t>
    </r>
  </si>
  <si>
    <t>45+</t>
  </si>
  <si>
    <t>Nyungwe, Rwanda (1993)</t>
  </si>
  <si>
    <t>---</t>
  </si>
  <si>
    <t>59+</t>
  </si>
  <si>
    <t>Diani, Kenya (fragment, intensely disturbed)</t>
  </si>
  <si>
    <t>&lt;1</t>
  </si>
  <si>
    <t>Dunham (2017a)</t>
  </si>
  <si>
    <t>Diani, Kenya (fragment, moderately disturbed)</t>
  </si>
  <si>
    <t>Kibale (Kanyawara), Uganda (1971-72)</t>
  </si>
  <si>
    <t>Oates (1977a, 1994)</t>
  </si>
  <si>
    <t>Kibale (Kanyawara), Uganda (1998-99)</t>
  </si>
  <si>
    <t>Kakamega, Kenya</t>
  </si>
  <si>
    <t>37+</t>
  </si>
  <si>
    <t>Fashing (2001b)</t>
  </si>
  <si>
    <t>C. guereza</t>
  </si>
  <si>
    <t>Budongo (unlogged), Uganda</t>
  </si>
  <si>
    <t>Plumptre (2006)</t>
  </si>
  <si>
    <t>Budongo (logged), Uganda</t>
  </si>
  <si>
    <t>Tiwai, Sierra Leone</t>
  </si>
  <si>
    <t>46+</t>
  </si>
  <si>
    <t>Dasilva (1989)</t>
  </si>
  <si>
    <t>C. polykomos</t>
  </si>
  <si>
    <t>Taϊ, Ivory Coast</t>
  </si>
  <si>
    <t>C. satanas</t>
  </si>
  <si>
    <t>Douala-Edea, Cameroon</t>
  </si>
  <si>
    <t>84+</t>
  </si>
  <si>
    <t>Lopé, Gabon</t>
  </si>
  <si>
    <t>Harrison in Oates (1994)</t>
  </si>
  <si>
    <t>Fôret des Abeilles, Gabon</t>
  </si>
  <si>
    <t>C. vellerosus</t>
  </si>
  <si>
    <t>Boabeng-Fiema, Ghana</t>
  </si>
  <si>
    <t>Home range</t>
  </si>
  <si>
    <t>Daily path</t>
  </si>
  <si>
    <t>Density</t>
  </si>
  <si>
    <t>size</t>
  </si>
  <si>
    <t>Range overlap</t>
  </si>
  <si>
    <t>length (m)</t>
  </si>
  <si>
    <r>
      <t>(km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>)</t>
    </r>
  </si>
  <si>
    <t>(ha)</t>
  </si>
  <si>
    <t>(%)</t>
  </si>
  <si>
    <t>mean</t>
  </si>
  <si>
    <t>Range</t>
  </si>
  <si>
    <t># of groups</t>
  </si>
  <si>
    <t>Core area</t>
  </si>
  <si>
    <r>
      <t>371</t>
    </r>
    <r>
      <rPr>
        <vertAlign val="superscript"/>
        <sz val="12"/>
        <rFont val="Times New Roman"/>
        <family val="1"/>
      </rPr>
      <t>a</t>
    </r>
  </si>
  <si>
    <t>312-1914</t>
  </si>
  <si>
    <t>No</t>
  </si>
  <si>
    <t>C. angolensis</t>
  </si>
  <si>
    <t>Nyungwe, Rwanda</t>
  </si>
  <si>
    <r>
      <t>2440</t>
    </r>
    <r>
      <rPr>
        <vertAlign val="superscript"/>
        <sz val="12"/>
        <rFont val="Times New Roman"/>
        <family val="1"/>
      </rPr>
      <t>b</t>
    </r>
  </si>
  <si>
    <t>Yes</t>
  </si>
  <si>
    <r>
      <t>7</t>
    </r>
    <r>
      <rPr>
        <vertAlign val="superscript"/>
        <sz val="12"/>
        <rFont val="Times New Roman"/>
        <family val="1"/>
      </rPr>
      <t>c</t>
    </r>
  </si>
  <si>
    <r>
      <t>11</t>
    </r>
    <r>
      <rPr>
        <vertAlign val="superscript"/>
        <sz val="12"/>
        <rFont val="Times New Roman"/>
        <family val="1"/>
      </rPr>
      <t>c</t>
    </r>
  </si>
  <si>
    <t>Kibale, Uganda (1971-72)</t>
  </si>
  <si>
    <t>288-1004</t>
  </si>
  <si>
    <t>Oates (1977a,c)</t>
  </si>
  <si>
    <t>Kibale, Uganda (1998-99)</t>
  </si>
  <si>
    <r>
      <t>100</t>
    </r>
    <r>
      <rPr>
        <vertAlign val="superscript"/>
        <sz val="12"/>
        <rFont val="Times New Roman"/>
        <family val="1"/>
      </rPr>
      <t>a</t>
    </r>
  </si>
  <si>
    <r>
      <t>&gt;</t>
    </r>
    <r>
      <rPr>
        <sz val="12"/>
        <rFont val="Times New Roman"/>
        <family val="1"/>
      </rPr>
      <t>22</t>
    </r>
  </si>
  <si>
    <t>268-1112</t>
  </si>
  <si>
    <r>
      <t>18</t>
    </r>
    <r>
      <rPr>
        <vertAlign val="superscript"/>
        <sz val="12"/>
        <rFont val="Times New Roman"/>
        <family val="1"/>
      </rPr>
      <t>d</t>
    </r>
  </si>
  <si>
    <t>166-1360</t>
  </si>
  <si>
    <t>Fashing (2001a,c)</t>
  </si>
  <si>
    <t>Entebbe, Uganda</t>
  </si>
  <si>
    <r>
      <t>63</t>
    </r>
    <r>
      <rPr>
        <vertAlign val="superscript"/>
        <sz val="12"/>
        <rFont val="Times New Roman"/>
        <family val="1"/>
      </rPr>
      <t>e</t>
    </r>
  </si>
  <si>
    <r>
      <t>yes</t>
    </r>
    <r>
      <rPr>
        <vertAlign val="superscript"/>
        <sz val="12"/>
        <rFont val="Times New Roman"/>
        <family val="1"/>
      </rPr>
      <t>f</t>
    </r>
  </si>
  <si>
    <t>62-1036</t>
  </si>
  <si>
    <t>Grimes (2000)</t>
  </si>
  <si>
    <t>Budongo, Uganda (1964-65)</t>
  </si>
  <si>
    <t>minimal</t>
  </si>
  <si>
    <t>Marler (1969)</t>
  </si>
  <si>
    <t>Budongo, Uganda (1967-73)</t>
  </si>
  <si>
    <r>
      <t>14</t>
    </r>
    <r>
      <rPr>
        <vertAlign val="superscript"/>
        <sz val="12"/>
        <rFont val="Times New Roman"/>
        <family val="1"/>
      </rPr>
      <t>g</t>
    </r>
  </si>
  <si>
    <t>Suzuki (1979)</t>
  </si>
  <si>
    <t>Budongo, Uganda (1994-95)</t>
  </si>
  <si>
    <t>20-50</t>
  </si>
  <si>
    <t>10-33</t>
  </si>
  <si>
    <t>Plumptre (unpub. data)</t>
  </si>
  <si>
    <r>
      <t>&gt;</t>
    </r>
    <r>
      <rPr>
        <sz val="12"/>
        <rFont val="Times New Roman"/>
        <family val="1"/>
      </rPr>
      <t>20</t>
    </r>
    <r>
      <rPr>
        <vertAlign val="superscript"/>
        <sz val="12"/>
        <rFont val="Times New Roman"/>
        <family val="1"/>
      </rPr>
      <t>h</t>
    </r>
  </si>
  <si>
    <t>350-1410</t>
  </si>
  <si>
    <t>Dasilva (1989); Oates (1994)</t>
  </si>
  <si>
    <r>
      <t>77</t>
    </r>
    <r>
      <rPr>
        <vertAlign val="superscript"/>
        <sz val="12"/>
        <rFont val="Times New Roman"/>
        <family val="1"/>
      </rPr>
      <t>i</t>
    </r>
  </si>
  <si>
    <r>
      <t>&gt;21</t>
    </r>
    <r>
      <rPr>
        <vertAlign val="superscript"/>
        <sz val="12"/>
        <rFont val="Times New Roman"/>
        <family val="1"/>
      </rPr>
      <t>j</t>
    </r>
  </si>
  <si>
    <t>241-1341</t>
  </si>
  <si>
    <t>Korstjens (2001)</t>
  </si>
  <si>
    <t>&lt;100-&gt;800</t>
  </si>
  <si>
    <r>
      <t>11</t>
    </r>
    <r>
      <rPr>
        <vertAlign val="superscript"/>
        <sz val="12"/>
        <rFont val="Times New Roman"/>
        <family val="1"/>
      </rPr>
      <t>k</t>
    </r>
  </si>
  <si>
    <t>40-1100</t>
  </si>
  <si>
    <t>Harrison (1986); Harrison in Oates (1994); White (1994)</t>
  </si>
  <si>
    <r>
      <t>573</t>
    </r>
    <r>
      <rPr>
        <vertAlign val="superscript"/>
        <sz val="12"/>
        <rFont val="Times New Roman"/>
        <family val="1"/>
      </rPr>
      <t>l</t>
    </r>
  </si>
  <si>
    <r>
      <t>&gt;</t>
    </r>
    <r>
      <rPr>
        <sz val="12"/>
        <rFont val="Times New Roman"/>
        <family val="1"/>
      </rPr>
      <t>65</t>
    </r>
  </si>
  <si>
    <t>20-1983</t>
  </si>
  <si>
    <r>
      <t>No</t>
    </r>
    <r>
      <rPr>
        <vertAlign val="superscript"/>
        <sz val="12"/>
        <rFont val="Times New Roman"/>
        <family val="1"/>
      </rPr>
      <t>m</t>
    </r>
  </si>
  <si>
    <t>Bia, Ghana</t>
  </si>
  <si>
    <t>?</t>
  </si>
  <si>
    <t>75-752</t>
  </si>
  <si>
    <t>Olson (1986); Oates (1994)</t>
  </si>
  <si>
    <t>101-712</t>
  </si>
  <si>
    <r>
      <t>a</t>
    </r>
    <r>
      <rPr>
        <sz val="12"/>
        <rFont val="Times New Roman"/>
        <family val="1"/>
      </rPr>
      <t xml:space="preserve"> based on number of 1.56 ha cells entered;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based on the 95% utilization distribution derived from fixed kernel analysis; </t>
    </r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based on minimum convex polygon analysis; </t>
    </r>
    <r>
      <rPr>
        <vertAlign val="super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mean for 2 groups; </t>
    </r>
    <r>
      <rPr>
        <vertAlign val="superscript"/>
        <sz val="12"/>
        <rFont val="Times New Roman"/>
        <family val="1"/>
      </rPr>
      <t>e</t>
    </r>
    <r>
      <rPr>
        <sz val="12"/>
        <rFont val="Times New Roman"/>
        <family val="1"/>
      </rPr>
      <t xml:space="preserve"> calculated from number of individuals</t>
    </r>
  </si>
  <si>
    <r>
      <t xml:space="preserve">in the 35 ha study area; </t>
    </r>
    <r>
      <rPr>
        <vertAlign val="superscript"/>
        <sz val="12"/>
        <rFont val="Times New Roman"/>
        <family val="1"/>
      </rPr>
      <t>f</t>
    </r>
    <r>
      <rPr>
        <sz val="12"/>
        <rFont val="Times New Roman"/>
        <family val="1"/>
      </rPr>
      <t xml:space="preserve"> range overlap occurs, but extent not reported; </t>
    </r>
    <r>
      <rPr>
        <vertAlign val="superscript"/>
        <sz val="12"/>
        <rFont val="Times New Roman"/>
        <family val="1"/>
      </rPr>
      <t>g</t>
    </r>
    <r>
      <rPr>
        <sz val="12"/>
        <rFont val="Times New Roman"/>
        <family val="1"/>
      </rPr>
      <t xml:space="preserve"> based on mean home range size of 25 groups, though the number of hours of observation for each group was not reported; </t>
    </r>
    <r>
      <rPr>
        <vertAlign val="superscript"/>
        <sz val="12"/>
        <rFont val="Times New Roman"/>
        <family val="1"/>
      </rPr>
      <t>h</t>
    </r>
    <r>
      <rPr>
        <sz val="12"/>
        <rFont val="Times New Roman"/>
        <family val="1"/>
      </rPr>
      <t xml:space="preserve"> calculated based on map of</t>
    </r>
  </si>
  <si>
    <r>
      <t xml:space="preserve">intergroup encounter locations from Dasilva (1989:305); </t>
    </r>
    <r>
      <rPr>
        <vertAlign val="superscript"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based on number of 1 ha cells entered per year; </t>
    </r>
    <r>
      <rPr>
        <vertAlign val="superscript"/>
        <sz val="12"/>
        <rFont val="Times New Roman"/>
        <family val="1"/>
      </rPr>
      <t>j</t>
    </r>
    <r>
      <rPr>
        <sz val="12"/>
        <rFont val="Times New Roman"/>
        <family val="1"/>
      </rPr>
      <t xml:space="preserve"> based on 2 years of data; measures only overlap with one of the multiple groups that overlap study groups' home ranges';</t>
    </r>
  </si>
  <si>
    <r>
      <t>k</t>
    </r>
    <r>
      <rPr>
        <sz val="12"/>
        <rFont val="Times New Roman"/>
        <family val="1"/>
      </rPr>
      <t xml:space="preserve"> based on mean for 5 sites at Lopé; </t>
    </r>
    <r>
      <rPr>
        <vertAlign val="superscript"/>
        <sz val="12"/>
        <rFont val="Times New Roman"/>
        <family val="1"/>
      </rPr>
      <t>l</t>
    </r>
    <r>
      <rPr>
        <sz val="12"/>
        <rFont val="Times New Roman"/>
        <family val="1"/>
      </rPr>
      <t xml:space="preserve"> based on number of 1 ha cells entered; </t>
    </r>
    <r>
      <rPr>
        <vertAlign val="superscript"/>
        <sz val="12"/>
        <rFont val="Times New Roman"/>
        <family val="1"/>
      </rPr>
      <t>m</t>
    </r>
    <r>
      <rPr>
        <sz val="12"/>
        <rFont val="Times New Roman"/>
        <family val="1"/>
      </rPr>
      <t xml:space="preserve"> certain areas were intensively used, but were not contiguous</t>
    </r>
  </si>
  <si>
    <t>Rest</t>
  </si>
  <si>
    <t>Feed</t>
  </si>
  <si>
    <t>Move</t>
  </si>
  <si>
    <t>Social</t>
  </si>
  <si>
    <t>Other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</si>
  <si>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angolensis</t>
    </r>
    <r>
      <rPr>
        <vertAlign val="superscript"/>
        <sz val="12"/>
        <rFont val="Times New Roman"/>
        <family val="1"/>
      </rPr>
      <t>a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</si>
  <si>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angolensis</t>
    </r>
    <r>
      <rPr>
        <vertAlign val="superscript"/>
        <sz val="12"/>
        <rFont val="Times New Roman"/>
        <family val="1"/>
      </rPr>
      <t>b,c</t>
    </r>
  </si>
  <si>
    <t>Kibale, Uganda</t>
  </si>
  <si>
    <t>Oates (1977a)</t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</si>
  <si>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guereza</t>
    </r>
    <r>
      <rPr>
        <vertAlign val="superscript"/>
        <sz val="12"/>
        <rFont val="Times New Roman"/>
        <family val="1"/>
      </rPr>
      <t>a</t>
    </r>
  </si>
  <si>
    <t>Fashing (2001a)</t>
  </si>
  <si>
    <t>Dasilva (1989, 1992)</t>
  </si>
  <si>
    <r>
      <t>a</t>
    </r>
    <r>
      <rPr>
        <sz val="12"/>
        <rFont val="Times New Roman"/>
        <family val="1"/>
      </rPr>
      <t xml:space="preserve"> recorded first behavior performed for </t>
    </r>
    <r>
      <rPr>
        <u/>
        <sz val="12"/>
        <rFont val="Times New Roman"/>
        <family val="1"/>
      </rPr>
      <t>&gt;</t>
    </r>
    <r>
      <rPr>
        <sz val="12"/>
        <rFont val="Times New Roman"/>
        <family val="1"/>
      </rPr>
      <t xml:space="preserve">3 seconds continuously;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conducted instantaenous scan samples; </t>
    </r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based on data collected primarily between 10 A.M. and </t>
    </r>
  </si>
  <si>
    <r>
      <t>Table 5.</t>
    </r>
    <r>
      <rPr>
        <sz val="12"/>
        <rFont val="Times New Roman"/>
        <family val="1"/>
      </rPr>
      <t xml:space="preserve">  Reproductive parameters of black-and-white colobus monkeys.</t>
    </r>
  </si>
  <si>
    <t>Birth</t>
  </si>
  <si>
    <t>Intragroup</t>
  </si>
  <si>
    <t>Soliciting</t>
  </si>
  <si>
    <t>Copulatory</t>
  </si>
  <si>
    <t>Single or</t>
  </si>
  <si>
    <t>Age at Sexual Maturity (months)</t>
  </si>
  <si>
    <t>Gestation</t>
  </si>
  <si>
    <t>Interbirth</t>
  </si>
  <si>
    <t>Sex Skin</t>
  </si>
  <si>
    <t>Study Site</t>
  </si>
  <si>
    <t>Season</t>
  </si>
  <si>
    <t>Sychrony</t>
  </si>
  <si>
    <t>Sex</t>
  </si>
  <si>
    <t>Harrassment</t>
  </si>
  <si>
    <t>Multiple Mounts</t>
  </si>
  <si>
    <t>male</t>
  </si>
  <si>
    <t>female</t>
  </si>
  <si>
    <t>Length (days)</t>
  </si>
  <si>
    <t>Interval (months)</t>
  </si>
  <si>
    <t>Swelling</t>
  </si>
  <si>
    <t>Diani, Kenya</t>
  </si>
  <si>
    <t>None</t>
  </si>
  <si>
    <t>F</t>
  </si>
  <si>
    <t>est. 66</t>
  </si>
  <si>
    <t>M</t>
  </si>
  <si>
    <t>San Diego Zoo (captivity)</t>
  </si>
  <si>
    <t>Anderson (2001)</t>
  </si>
  <si>
    <t>M,F</t>
  </si>
  <si>
    <t>Multiple</t>
  </si>
  <si>
    <t>est. 72</t>
  </si>
  <si>
    <t>est. 48</t>
  </si>
  <si>
    <r>
      <t>158</t>
    </r>
    <r>
      <rPr>
        <vertAlign val="superscript"/>
        <sz val="12"/>
        <rFont val="Times New Roman"/>
        <family val="1"/>
      </rPr>
      <t>a</t>
    </r>
  </si>
  <si>
    <r>
      <t>21.5</t>
    </r>
    <r>
      <rPr>
        <vertAlign val="superscript"/>
        <sz val="12"/>
        <rFont val="Times New Roman"/>
        <family val="1"/>
      </rPr>
      <t>b</t>
    </r>
  </si>
  <si>
    <t>Tigoni, Kenya (captivity)</t>
  </si>
  <si>
    <t>~170</t>
  </si>
  <si>
    <r>
      <t>15.6</t>
    </r>
    <r>
      <rPr>
        <vertAlign val="superscript"/>
        <sz val="12"/>
        <rFont val="Times New Roman"/>
        <family val="1"/>
      </rPr>
      <t>c</t>
    </r>
  </si>
  <si>
    <r>
      <t>17</t>
    </r>
    <r>
      <rPr>
        <vertAlign val="superscript"/>
        <sz val="12"/>
        <rFont val="Times New Roman"/>
        <family val="1"/>
      </rPr>
      <t>d</t>
    </r>
  </si>
  <si>
    <t>Fashing (2002, 2011)</t>
  </si>
  <si>
    <t>Strict</t>
  </si>
  <si>
    <r>
      <t>a</t>
    </r>
    <r>
      <rPr>
        <sz val="12"/>
        <rFont val="Times New Roman"/>
        <family val="1"/>
      </rPr>
      <t xml:space="preserve"> median value for 4 females based on hormonal monitoring;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median for 5 females for whom interbirth interval was directly observed;</t>
    </r>
    <r>
      <rPr>
        <vertAlign val="superscript"/>
        <sz val="12"/>
        <rFont val="Times New Roman"/>
        <family val="1"/>
      </rPr>
      <t xml:space="preserve"> c</t>
    </r>
    <r>
      <rPr>
        <sz val="12"/>
        <rFont val="Times New Roman"/>
        <family val="1"/>
      </rPr>
      <t xml:space="preserve"> calculated based on 14 C. guereza births included in Fig. 2 (but excluding two stillbirths); </t>
    </r>
  </si>
  <si>
    <t xml:space="preserve"> </t>
  </si>
  <si>
    <t xml:space="preserve">                              Group Composition</t>
  </si>
  <si>
    <t xml:space="preserve">      Group Size</t>
  </si>
  <si>
    <t xml:space="preserve">       Adult males</t>
  </si>
  <si>
    <t xml:space="preserve">    Adult females</t>
  </si>
  <si>
    <t xml:space="preserve">       Immatures</t>
  </si>
  <si>
    <t>Habitat</t>
  </si>
  <si>
    <t>range</t>
  </si>
  <si>
    <t>N</t>
  </si>
  <si>
    <t>Salonga, D.R. Congo</t>
  </si>
  <si>
    <t>Lowland moist primary forest</t>
  </si>
  <si>
    <t>3-7</t>
  </si>
  <si>
    <t>N.E. Tanzania</t>
  </si>
  <si>
    <t>2-9</t>
  </si>
  <si>
    <r>
      <t>10</t>
    </r>
    <r>
      <rPr>
        <vertAlign val="superscript"/>
        <sz val="12"/>
        <rFont val="Times New Roman"/>
        <family val="1"/>
      </rPr>
      <t>a</t>
    </r>
  </si>
  <si>
    <t>1-2</t>
  </si>
  <si>
    <t>1-3</t>
  </si>
  <si>
    <t>Groves (1973)</t>
  </si>
  <si>
    <t>Fragmented lowland coral rag forest</t>
  </si>
  <si>
    <t>6-8</t>
  </si>
  <si>
    <t>3-5</t>
  </si>
  <si>
    <t>6-20</t>
  </si>
  <si>
    <r>
      <t>8</t>
    </r>
    <r>
      <rPr>
        <vertAlign val="superscript"/>
        <sz val="12"/>
        <rFont val="Times New Roman"/>
        <family val="1"/>
      </rPr>
      <t>b</t>
    </r>
  </si>
  <si>
    <r>
      <t>2-</t>
    </r>
    <r>
      <rPr>
        <u/>
        <sz val="12"/>
        <rFont val="Times New Roman"/>
        <family val="1"/>
      </rPr>
      <t>&gt;</t>
    </r>
    <r>
      <rPr>
        <sz val="12"/>
        <rFont val="Times New Roman"/>
        <family val="1"/>
      </rPr>
      <t>5</t>
    </r>
  </si>
  <si>
    <r>
      <t>6-</t>
    </r>
    <r>
      <rPr>
        <u/>
        <sz val="12"/>
        <rFont val="Times New Roman"/>
        <family val="1"/>
      </rPr>
      <t>&gt;</t>
    </r>
    <r>
      <rPr>
        <sz val="12"/>
        <rFont val="Times New Roman"/>
        <family val="1"/>
      </rPr>
      <t>8</t>
    </r>
  </si>
  <si>
    <r>
      <t>&gt;</t>
    </r>
    <r>
      <rPr>
        <sz val="12"/>
        <rFont val="Times New Roman"/>
        <family val="1"/>
      </rPr>
      <t>6</t>
    </r>
  </si>
  <si>
    <t>Montane moist mixed forest</t>
  </si>
  <si>
    <t>many</t>
  </si>
  <si>
    <t>Arusha, Tanzania</t>
  </si>
  <si>
    <t>4-7</t>
  </si>
  <si>
    <t>Kibale (fragments), Uganda</t>
  </si>
  <si>
    <t>Fragmented lowland moist forest</t>
  </si>
  <si>
    <t>3-11</t>
  </si>
  <si>
    <t>1-4</t>
  </si>
  <si>
    <t>1-8</t>
  </si>
  <si>
    <t>Budongo, Uganda</t>
  </si>
  <si>
    <t>Moist medium-altitude mixed forest</t>
  </si>
  <si>
    <t>2-13</t>
  </si>
  <si>
    <t>1-6</t>
  </si>
  <si>
    <t>0-6</t>
  </si>
  <si>
    <t>Bole, Ethiopia</t>
  </si>
  <si>
    <t>Lowland gallery forest</t>
  </si>
  <si>
    <t>3-10</t>
  </si>
  <si>
    <t>Dunbar (1987)</t>
  </si>
  <si>
    <t>Moist medium-altitude secondary forest</t>
  </si>
  <si>
    <t>6-9</t>
  </si>
  <si>
    <t>Botanical garden/natural forest</t>
  </si>
  <si>
    <t>3-12</t>
  </si>
  <si>
    <t>Lake Shalla, Ethiopia</t>
  </si>
  <si>
    <t>6-10</t>
  </si>
  <si>
    <t>3-6</t>
  </si>
  <si>
    <t>Lowland moist mixed forest</t>
  </si>
  <si>
    <t>5-11</t>
  </si>
  <si>
    <r>
      <t>5</t>
    </r>
    <r>
      <rPr>
        <vertAlign val="superscript"/>
        <sz val="12"/>
        <rFont val="Times New Roman"/>
        <family val="1"/>
      </rPr>
      <t>b</t>
    </r>
  </si>
  <si>
    <t>2-3</t>
  </si>
  <si>
    <t>Kyambura Gorge, Uganda</t>
  </si>
  <si>
    <t>3-13</t>
  </si>
  <si>
    <t>2-7</t>
  </si>
  <si>
    <t>0-5</t>
  </si>
  <si>
    <t>Limuru, Kenya</t>
  </si>
  <si>
    <t>Fragmented highland forest</t>
  </si>
  <si>
    <t>6-15</t>
  </si>
  <si>
    <t>2-5</t>
  </si>
  <si>
    <t>9-15</t>
  </si>
  <si>
    <t>3-4</t>
  </si>
  <si>
    <t>3-8</t>
  </si>
  <si>
    <t>Oates (1974, 1977a,c, 1994); Struhsaker (1997)</t>
  </si>
  <si>
    <t>Chobe, Uganda</t>
  </si>
  <si>
    <t>Gallery forest</t>
  </si>
  <si>
    <t>5-23</t>
  </si>
  <si>
    <t>1-13</t>
  </si>
  <si>
    <t>Lake Naivasha, Kenya</t>
  </si>
  <si>
    <t>Medium-altitude gallery forest</t>
  </si>
  <si>
    <t>Rose (1978)</t>
  </si>
  <si>
    <t>Lowland moist secondary forest</t>
  </si>
  <si>
    <t>14-19</t>
  </si>
  <si>
    <t>4-6</t>
  </si>
  <si>
    <t>9-12</t>
  </si>
  <si>
    <t>Lowland moist primary coastal forest</t>
  </si>
  <si>
    <t>11-16</t>
  </si>
  <si>
    <t>Foret des Abeilles, Gabon</t>
  </si>
  <si>
    <r>
      <t>Lowland moist primary forest</t>
    </r>
    <r>
      <rPr>
        <vertAlign val="superscript"/>
        <sz val="12"/>
        <rFont val="Times New Roman"/>
        <family val="1"/>
      </rPr>
      <t>h</t>
    </r>
  </si>
  <si>
    <t>7-25</t>
  </si>
  <si>
    <t>&gt;1-6</t>
  </si>
  <si>
    <t>Comoé, Ivory Coast</t>
  </si>
  <si>
    <t>Lowland moist rain forest</t>
  </si>
  <si>
    <t>Dry semi-deciduous secondary forest</t>
  </si>
  <si>
    <t>3-38</t>
  </si>
  <si>
    <t>2-4</t>
  </si>
  <si>
    <t>6-7</t>
  </si>
  <si>
    <t>Olson in Oates (1994)</t>
  </si>
  <si>
    <r>
      <t>Table 2.</t>
    </r>
    <r>
      <rPr>
        <sz val="12"/>
        <rFont val="Times New Roman"/>
        <family val="1"/>
      </rPr>
      <t xml:space="preserve">  Diets of black-and-white colobus monkeys (9-month study minimum).  YL=young leaves, ML=mature leaves, UL=unidentified leaves, TL=total leaves, FL=flowers, FR=fruit, SD=seeds</t>
    </r>
    <r>
      <rPr>
        <b/>
        <sz val="12"/>
        <rFont val="Times New Roman"/>
        <family val="1"/>
      </rPr>
      <t>, OT=Other</t>
    </r>
  </si>
  <si>
    <r>
      <t xml:space="preserve">Maisels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(1994)</t>
    </r>
  </si>
  <si>
    <t>Onderdonk &amp; Chapman (2000)</t>
  </si>
  <si>
    <r>
      <t xml:space="preserve">Krüger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(1998)</t>
    </r>
  </si>
  <si>
    <t>Schenkel &amp; Schenkel-Hulliger (1967)</t>
  </si>
  <si>
    <t>Leskes &amp; Acheson (1971)</t>
  </si>
  <si>
    <t>Fashing (2001a); Fashing &amp; Cords (2000)</t>
  </si>
  <si>
    <r>
      <t xml:space="preserve">Dasilva (1989, 1994); Whitesides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(1988)</t>
    </r>
  </si>
  <si>
    <t>Harrison &amp; Hladik (1986); Harrison in Oates (1994); White (1994)</t>
  </si>
  <si>
    <t>McKey (1978); McKey &amp; Waterman (1982)</t>
  </si>
  <si>
    <r>
      <t>Fleury &amp; Gautier-Hion (1999); Brugiere</t>
    </r>
    <r>
      <rPr>
        <i/>
        <sz val="12"/>
        <rFont val="Times New Roman"/>
        <family val="1"/>
      </rPr>
      <t xml:space="preserve"> et al.</t>
    </r>
    <r>
      <rPr>
        <sz val="12"/>
        <rFont val="Times New Roman"/>
        <family val="1"/>
      </rPr>
      <t xml:space="preserve"> (2002)</t>
    </r>
  </si>
  <si>
    <t>Wong &amp; Sicotte (2006); Saj &amp; Sicotte (2013)</t>
  </si>
  <si>
    <t>Vedder &amp; Fashing (2002)</t>
  </si>
  <si>
    <r>
      <t xml:space="preserve">Fimbel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(2001)</t>
    </r>
  </si>
  <si>
    <t>Wasserman &amp; Chapman (2003)</t>
  </si>
  <si>
    <r>
      <t xml:space="preserve">Korstjens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(2007)</t>
    </r>
  </si>
  <si>
    <r>
      <t xml:space="preserve">McKey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(1981)</t>
    </r>
  </si>
  <si>
    <r>
      <t xml:space="preserve">Gautier-Hion </t>
    </r>
    <r>
      <rPr>
        <i/>
        <sz val="12"/>
        <rFont val="Times New Roman"/>
        <family val="1"/>
      </rPr>
      <t xml:space="preserve">et al. </t>
    </r>
    <r>
      <rPr>
        <sz val="12"/>
        <rFont val="Times New Roman"/>
        <family val="1"/>
      </rPr>
      <t>(1997); Fleury &amp; Gautier-Hion (1999)</t>
    </r>
  </si>
  <si>
    <t>Saj &amp; Sicotte (2007)</t>
  </si>
  <si>
    <r>
      <t xml:space="preserve">Fashing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(2007b)</t>
    </r>
  </si>
  <si>
    <t>Chapman &amp; Pavelka (2005)</t>
  </si>
  <si>
    <r>
      <t xml:space="preserve">McKey (1978); McKey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(1982)</t>
    </r>
  </si>
  <si>
    <t>Fleury &amp; Gautier-Hion (1999)</t>
  </si>
  <si>
    <t>Wong &amp; Sicotte (2006); Teichroeb &amp; Sicotte (2009)</t>
  </si>
  <si>
    <t>McKey &amp; Waterman (1982)</t>
  </si>
  <si>
    <r>
      <t xml:space="preserve">Teichroeb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(2003)</t>
    </r>
  </si>
  <si>
    <t>Bocian (1997); Anderson (2005); Bocian &amp; Anderson (2013)</t>
  </si>
  <si>
    <t>Bocian (1997); Bocian &amp; Anderson (2013)</t>
  </si>
  <si>
    <t>Oates (1977c); Struhsaker &amp; Leland (1979, 1987); Harris &amp; Monfort (2003, 2006)</t>
  </si>
  <si>
    <t>Rowell &amp; Richards (1979)</t>
  </si>
  <si>
    <t>Korstjens (2001); Korstjens &amp; Galat-Luong (2013)</t>
  </si>
  <si>
    <t>Fleury (1999); Hearn &amp; Butynski (2016)</t>
  </si>
  <si>
    <t>Saj &amp; Sicotte (2005, 2013, 2016); Teichroeb &amp; Sicotte (2008)</t>
  </si>
  <si>
    <t>Age at First</t>
  </si>
  <si>
    <t>Pregnancy (years)</t>
  </si>
  <si>
    <r>
      <t>5.82</t>
    </r>
    <r>
      <rPr>
        <vertAlign val="superscript"/>
        <sz val="12"/>
        <rFont val="Times New Roman"/>
        <family val="1"/>
      </rPr>
      <t>e</t>
    </r>
  </si>
  <si>
    <r>
      <rPr>
        <vertAlign val="super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estimated based on total adult female months divided by the total number of infants born during the study period; </t>
    </r>
    <r>
      <rPr>
        <vertAlign val="superscript"/>
        <sz val="12"/>
        <rFont val="Times New Roman"/>
        <family val="1"/>
      </rPr>
      <t>e</t>
    </r>
    <r>
      <rPr>
        <sz val="12"/>
        <rFont val="Times New Roman"/>
        <family val="1"/>
      </rPr>
      <t xml:space="preserve"> mean for 8 females for whom age at first pregnancy was known</t>
    </r>
  </si>
  <si>
    <t>&gt;300-&gt;500</t>
  </si>
  <si>
    <t>Nabugabo, Uganda</t>
  </si>
  <si>
    <t>Fragmented lowland moist rain forest</t>
  </si>
  <si>
    <t>Stead &amp; Teichroeb (2019)</t>
  </si>
  <si>
    <t>44-48</t>
  </si>
  <si>
    <t>28-34</t>
  </si>
  <si>
    <t>38-57</t>
  </si>
  <si>
    <r>
      <t>135</t>
    </r>
    <r>
      <rPr>
        <vertAlign val="superscript"/>
        <sz val="12"/>
        <rFont val="Times New Roman"/>
        <family val="1"/>
      </rPr>
      <t>c</t>
    </r>
  </si>
  <si>
    <r>
      <t>a</t>
    </r>
    <r>
      <rPr>
        <sz val="12"/>
        <rFont val="Times New Roman"/>
        <family val="1"/>
      </rPr>
      <t xml:space="preserve"> group composition based on the 7 groups for which composition data were complete;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group composition data based on only 2 groups since age/sex class of some individuals in the other groups could not be determined; </t>
    </r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group size based on </t>
    </r>
  </si>
  <si>
    <r>
      <t xml:space="preserve">total members belonging to 12 core units that travel together much of the time (i.e., form a multi-level society). </t>
    </r>
    <r>
      <rPr>
        <vertAlign val="super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as at Nabugabo, groups at Nyungwe also include many core units within larger bands that consist of &gt;300 to &gt;500 members </t>
    </r>
    <r>
      <rPr>
        <vertAlign val="superscript"/>
        <sz val="12"/>
        <rFont val="Times New Roman"/>
        <family val="1"/>
      </rPr>
      <t>e</t>
    </r>
    <r>
      <rPr>
        <sz val="12"/>
        <rFont val="Times New Roman"/>
        <family val="1"/>
      </rPr>
      <t xml:space="preserve"> group</t>
    </r>
  </si>
  <si>
    <r>
      <t>&gt;400</t>
    </r>
    <r>
      <rPr>
        <vertAlign val="superscript"/>
        <sz val="12"/>
        <rFont val="Times New Roman"/>
        <family val="1"/>
      </rPr>
      <t>d</t>
    </r>
  </si>
  <si>
    <r>
      <t>5</t>
    </r>
    <r>
      <rPr>
        <vertAlign val="superscript"/>
        <sz val="12"/>
        <rFont val="Times New Roman"/>
        <family val="1"/>
      </rPr>
      <t>e</t>
    </r>
  </si>
  <si>
    <r>
      <t>29</t>
    </r>
    <r>
      <rPr>
        <vertAlign val="superscript"/>
        <sz val="12"/>
        <rFont val="Times New Roman"/>
        <family val="1"/>
      </rPr>
      <t>f</t>
    </r>
  </si>
  <si>
    <r>
      <t>7.3</t>
    </r>
    <r>
      <rPr>
        <vertAlign val="superscript"/>
        <sz val="12"/>
        <rFont val="Times New Roman"/>
        <family val="1"/>
      </rPr>
      <t>g</t>
    </r>
  </si>
  <si>
    <r>
      <t>4</t>
    </r>
    <r>
      <rPr>
        <vertAlign val="superscript"/>
        <sz val="12"/>
        <rFont val="Times New Roman"/>
        <family val="1"/>
      </rPr>
      <t>h</t>
    </r>
  </si>
  <si>
    <r>
      <t>Kibale, Uganda</t>
    </r>
    <r>
      <rPr>
        <vertAlign val="superscript"/>
        <sz val="12"/>
        <rFont val="Times New Roman"/>
        <family val="1"/>
      </rPr>
      <t>i</t>
    </r>
  </si>
  <si>
    <r>
      <t xml:space="preserve">composition based on the 4 groups for which composition data were complete; </t>
    </r>
    <r>
      <rPr>
        <vertAlign val="superscript"/>
        <sz val="12"/>
        <rFont val="Times New Roman"/>
        <family val="1"/>
      </rPr>
      <t>f</t>
    </r>
    <r>
      <rPr>
        <sz val="12"/>
        <rFont val="Times New Roman"/>
        <family val="1"/>
      </rPr>
      <t xml:space="preserve"> group composition based on 26 groups; </t>
    </r>
    <r>
      <rPr>
        <vertAlign val="superscript"/>
        <sz val="12"/>
        <rFont val="Times New Roman"/>
        <family val="1"/>
      </rPr>
      <t>g</t>
    </r>
    <r>
      <rPr>
        <sz val="12"/>
        <rFont val="Times New Roman"/>
        <family val="1"/>
      </rPr>
      <t xml:space="preserve"> group size and composition data based on values at start of study; </t>
    </r>
    <r>
      <rPr>
        <vertAlign val="superscript"/>
        <sz val="12"/>
        <rFont val="Times New Roman"/>
        <family val="1"/>
      </rPr>
      <t>h</t>
    </r>
    <r>
      <rPr>
        <sz val="12"/>
        <rFont val="Times New Roman"/>
        <family val="1"/>
      </rPr>
      <t xml:space="preserve"> excludes 2 groups for which widely variable sizes and</t>
    </r>
  </si>
  <si>
    <r>
      <t xml:space="preserve">no information on group composition were reported; </t>
    </r>
    <r>
      <rPr>
        <vertAlign val="superscript"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different, taller-canopy section of same study site as Harris (2006a); </t>
    </r>
    <r>
      <rPr>
        <vertAlign val="superscript"/>
        <sz val="12"/>
        <rFont val="Times New Roman"/>
        <family val="1"/>
      </rPr>
      <t>h</t>
    </r>
    <r>
      <rPr>
        <sz val="12"/>
        <rFont val="Times New Roman"/>
        <family val="1"/>
      </rPr>
      <t xml:space="preserve"> primary forest that was selectively logged 3 years before the </t>
    </r>
    <r>
      <rPr>
        <i/>
        <sz val="12"/>
        <rFont val="Times New Roman"/>
        <family val="1"/>
      </rPr>
      <t>C. satanas</t>
    </r>
    <r>
      <rPr>
        <sz val="12"/>
        <rFont val="Times New Roman"/>
        <family val="1"/>
      </rPr>
      <t xml:space="preserve"> study was carried out there</t>
    </r>
  </si>
  <si>
    <r>
      <t>Table 6.</t>
    </r>
    <r>
      <rPr>
        <sz val="12"/>
        <rFont val="Times New Roman"/>
        <family val="1"/>
      </rPr>
      <t xml:space="preserve">  Social organization of black-and-white colobus monkeys.</t>
    </r>
  </si>
  <si>
    <t>Harris (2006a)</t>
  </si>
  <si>
    <t>Endangered</t>
  </si>
  <si>
    <t>Critically Endangered</t>
  </si>
  <si>
    <r>
      <t>Ituri (DRC), Diani (Kenya), Nabugabo (Uganda)</t>
    </r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>, Nyungwe (Rwanda), Salonga (DRC)</t>
    </r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</si>
  <si>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Ongoing long-term study (led by Julie A. Teichroeb);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Ongoing long-term study (led by Colin A. Chapman); </t>
    </r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Ongoing long-term study (led by Pascale Sicotte)</t>
    </r>
  </si>
  <si>
    <t>0 - 500</t>
  </si>
  <si>
    <t>Nyungwe, Rwanda (2016-17)</t>
  </si>
  <si>
    <r>
      <t xml:space="preserve">Miller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(2020a)</t>
    </r>
  </si>
  <si>
    <t>Kalinzu, Uganda</t>
  </si>
  <si>
    <t>Matsuda et al. (2020)</t>
  </si>
  <si>
    <t>Aregash, Ethiopia</t>
  </si>
  <si>
    <t>Munessa, Ethiopia</t>
  </si>
  <si>
    <t>Wondo Genet, Ethiopia</t>
  </si>
  <si>
    <r>
      <t xml:space="preserve">Tesfaye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(in press)</t>
    </r>
  </si>
  <si>
    <r>
      <t>Aregash (Ethiopia), Budongo (Uganda), Ituri (DRC), Kakamega (Kenya); Kalinzu (Uganda); Kibale (Uganda)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; Munessa (Ethiopia); Wondo Genet (Ethiopia) </t>
    </r>
  </si>
  <si>
    <r>
      <t>Bia (Ghana), Boabeng-Fiema (Ghana)</t>
    </r>
    <r>
      <rPr>
        <vertAlign val="superscript"/>
        <sz val="12"/>
        <rFont val="Times New Roman"/>
        <family val="1"/>
      </rPr>
      <t>c</t>
    </r>
  </si>
  <si>
    <t>SD</t>
  </si>
  <si>
    <t>FR</t>
  </si>
  <si>
    <r>
      <t>17</t>
    </r>
    <r>
      <rPr>
        <vertAlign val="superscript"/>
        <sz val="12"/>
        <rFont val="Times New Roman"/>
        <family val="1"/>
      </rPr>
      <t>c</t>
    </r>
  </si>
  <si>
    <r>
      <t>15</t>
    </r>
    <r>
      <rPr>
        <vertAlign val="superscript"/>
        <sz val="12"/>
        <rFont val="Times New Roman"/>
        <family val="1"/>
      </rPr>
      <t>c</t>
    </r>
  </si>
  <si>
    <r>
      <t>5</t>
    </r>
    <r>
      <rPr>
        <vertAlign val="superscript"/>
        <sz val="12"/>
        <rFont val="Times New Roman"/>
        <family val="1"/>
      </rPr>
      <t>c</t>
    </r>
  </si>
  <si>
    <r>
      <t>12</t>
    </r>
    <r>
      <rPr>
        <vertAlign val="superscript"/>
        <sz val="12"/>
        <rFont val="Times New Roman"/>
        <family val="1"/>
      </rPr>
      <t>c</t>
    </r>
  </si>
  <si>
    <r>
      <t>10</t>
    </r>
    <r>
      <rPr>
        <vertAlign val="superscript"/>
        <sz val="12"/>
        <rFont val="Times New Roman"/>
        <family val="1"/>
      </rPr>
      <t>c</t>
    </r>
  </si>
  <si>
    <r>
      <t>48</t>
    </r>
    <r>
      <rPr>
        <vertAlign val="superscript"/>
        <sz val="12"/>
        <rFont val="Times New Roman"/>
        <family val="1"/>
      </rPr>
      <t>c</t>
    </r>
  </si>
  <si>
    <r>
      <t>42</t>
    </r>
    <r>
      <rPr>
        <vertAlign val="superscript"/>
        <sz val="12"/>
        <rFont val="Times New Roman"/>
        <family val="1"/>
      </rPr>
      <t>d</t>
    </r>
  </si>
  <si>
    <r>
      <t>C. guereza</t>
    </r>
    <r>
      <rPr>
        <vertAlign val="superscript"/>
        <sz val="12"/>
        <rFont val="Times New Roman"/>
        <family val="1"/>
      </rPr>
      <t>e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</si>
  <si>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angolensis</t>
    </r>
    <r>
      <rPr>
        <vertAlign val="superscript"/>
        <sz val="12"/>
        <rFont val="Times New Roman"/>
        <family val="1"/>
      </rPr>
      <t>e</t>
    </r>
  </si>
  <si>
    <r>
      <t>23</t>
    </r>
    <r>
      <rPr>
        <vertAlign val="superscript"/>
        <sz val="12"/>
        <rFont val="Times New Roman"/>
        <family val="1"/>
      </rPr>
      <t>f</t>
    </r>
  </si>
  <si>
    <r>
      <t>53</t>
    </r>
    <r>
      <rPr>
        <vertAlign val="superscript"/>
        <sz val="12"/>
        <rFont val="Times New Roman"/>
        <family val="1"/>
      </rPr>
      <t>g</t>
    </r>
  </si>
  <si>
    <r>
      <t xml:space="preserve">because values for each were not reported separately; </t>
    </r>
    <r>
      <rPr>
        <vertAlign val="super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includes lichens (21% of annual diet), herbaceous vegetation (13%), bark (7%), clay (1%), and epiphytes/moss/dead wood (1%); </t>
    </r>
    <r>
      <rPr>
        <vertAlign val="superscript"/>
        <sz val="12"/>
        <rFont val="Times New Roman"/>
        <family val="1"/>
      </rPr>
      <t>e</t>
    </r>
    <r>
      <rPr>
        <sz val="12"/>
        <rFont val="Times New Roman"/>
        <family val="1"/>
      </rPr>
      <t xml:space="preserve"> mean diet for </t>
    </r>
  </si>
  <si>
    <r>
      <t xml:space="preserve">two groups; </t>
    </r>
    <r>
      <rPr>
        <vertAlign val="superscript"/>
        <sz val="12"/>
        <rFont val="Times New Roman"/>
        <family val="1"/>
      </rPr>
      <t>f</t>
    </r>
    <r>
      <rPr>
        <sz val="12"/>
        <rFont val="Times New Roman"/>
        <family val="1"/>
      </rPr>
      <t xml:space="preserve"> believed to be mostly mature leaves; </t>
    </r>
    <r>
      <rPr>
        <vertAlign val="superscript"/>
        <sz val="12"/>
        <rFont val="Times New Roman"/>
        <family val="1"/>
      </rPr>
      <t>g</t>
    </r>
    <r>
      <rPr>
        <sz val="12"/>
        <rFont val="Times New Roman"/>
        <family val="1"/>
      </rPr>
      <t xml:space="preserve"> includes primarily seeds but also some records of seeds and pericarp</t>
    </r>
  </si>
  <si>
    <r>
      <t>a</t>
    </r>
    <r>
      <rPr>
        <sz val="12"/>
        <rFont val="Times New Roman"/>
        <family val="1"/>
      </rPr>
      <t xml:space="preserve"> different group studied several years earlier than in the Fimbel et al. (2001) study; </t>
    </r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includes lichens (32% of annual diet), petioles (2%), bark (2%), and soil (1%); </t>
    </r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includes whole fruits and seeds</t>
    </r>
  </si>
  <si>
    <t>Dunham (2015)</t>
  </si>
  <si>
    <r>
      <t>C. angolensis</t>
    </r>
    <r>
      <rPr>
        <vertAlign val="superscript"/>
        <sz val="12"/>
        <rFont val="Times New Roman"/>
        <family val="1"/>
      </rPr>
      <t>b,d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</si>
  <si>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guereza</t>
    </r>
    <r>
      <rPr>
        <vertAlign val="superscript"/>
        <sz val="12"/>
        <rFont val="Times New Roman"/>
        <family val="1"/>
      </rPr>
      <t>a,e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</si>
  <si>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guereza</t>
    </r>
    <r>
      <rPr>
        <vertAlign val="superscript"/>
        <sz val="12"/>
        <rFont val="Times New Roman"/>
        <family val="1"/>
      </rPr>
      <t>b,f</t>
    </r>
  </si>
  <si>
    <r>
      <t>60</t>
    </r>
    <r>
      <rPr>
        <vertAlign val="superscript"/>
        <sz val="12"/>
        <rFont val="Times New Roman"/>
        <family val="1"/>
      </rPr>
      <t>h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</si>
  <si>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polykomos</t>
    </r>
    <r>
      <rPr>
        <vertAlign val="superscript"/>
        <sz val="12"/>
        <rFont val="Times New Roman"/>
        <family val="1"/>
      </rPr>
      <t>g</t>
    </r>
  </si>
  <si>
    <r>
      <t>14</t>
    </r>
    <r>
      <rPr>
        <vertAlign val="superscript"/>
        <sz val="12"/>
        <rFont val="Times New Roman"/>
        <family val="1"/>
      </rPr>
      <t>i</t>
    </r>
  </si>
  <si>
    <r>
      <t>C</t>
    </r>
    <r>
      <rPr>
        <sz val="12"/>
        <rFont val="Times New Roman"/>
        <family val="1"/>
      </rPr>
      <t xml:space="preserve">. </t>
    </r>
    <r>
      <rPr>
        <i/>
        <sz val="12"/>
        <rFont val="Times New Roman"/>
        <family val="1"/>
      </rPr>
      <t>vellerosus</t>
    </r>
    <r>
      <rPr>
        <vertAlign val="superscript"/>
        <sz val="12"/>
        <rFont val="Times New Roman"/>
        <family val="1"/>
      </rPr>
      <t>g,j</t>
    </r>
  </si>
  <si>
    <r>
      <t xml:space="preserve">3 P.M., </t>
    </r>
    <r>
      <rPr>
        <vertAlign val="superscript"/>
        <sz val="12"/>
        <rFont val="Times New Roman"/>
        <family val="1"/>
      </rPr>
      <t>d</t>
    </r>
    <r>
      <rPr>
        <sz val="12"/>
        <rFont val="Times New Roman"/>
        <family val="1"/>
      </rPr>
      <t xml:space="preserve"> mean of activity budgets of three age categories (adults, subadults, and juveniles); </t>
    </r>
    <r>
      <rPr>
        <vertAlign val="superscript"/>
        <sz val="12"/>
        <rFont val="Times New Roman"/>
        <family val="1"/>
      </rPr>
      <t>e</t>
    </r>
    <r>
      <rPr>
        <sz val="12"/>
        <rFont val="Times New Roman"/>
        <family val="1"/>
      </rPr>
      <t xml:space="preserve"> mean of activity budgets of 2 groups; </t>
    </r>
    <r>
      <rPr>
        <vertAlign val="superscript"/>
        <sz val="12"/>
        <rFont val="Times New Roman"/>
        <family val="1"/>
      </rPr>
      <t xml:space="preserve">f </t>
    </r>
    <r>
      <rPr>
        <sz val="12"/>
        <rFont val="Times New Roman"/>
        <family val="1"/>
      </rPr>
      <t xml:space="preserve">mean of activity budgets for </t>
    </r>
  </si>
  <si>
    <r>
      <t xml:space="preserve">3 groups studied for 6 months each. Values re-calculated after discarding 18.6% of 5790 total scans which were categorized as "out of sight"; </t>
    </r>
    <r>
      <rPr>
        <vertAlign val="superscript"/>
        <sz val="12"/>
        <rFont val="Times New Roman"/>
        <family val="1"/>
      </rPr>
      <t>g</t>
    </r>
    <r>
      <rPr>
        <sz val="12"/>
        <rFont val="Times New Roman"/>
        <family val="1"/>
      </rPr>
      <t xml:space="preserve"> recorded first</t>
    </r>
  </si>
  <si>
    <r>
      <t xml:space="preserve">behavior performed 5 seconds after spotting an individual; h total of time spent 'sitting', 'lying', and 'clinging'; </t>
    </r>
    <r>
      <rPr>
        <vertAlign val="superscript"/>
        <sz val="12"/>
        <rFont val="Times New Roman"/>
        <family val="1"/>
      </rPr>
      <t>i</t>
    </r>
    <r>
      <rPr>
        <sz val="12"/>
        <rFont val="Times New Roman"/>
        <family val="1"/>
      </rPr>
      <t xml:space="preserve"> authors included time spent 'self-cleaning and </t>
    </r>
  </si>
  <si>
    <t>grooming' as one category so time spent social (playing and grooming) is overestimated here; j mean of activity budgets of 3 groups studied for 4 months each</t>
  </si>
  <si>
    <t>Montane mixed forest</t>
  </si>
  <si>
    <t>4-5</t>
  </si>
  <si>
    <t>Highland secondary forest</t>
  </si>
  <si>
    <t>Kibale (fragment), Uganda (1998-99)</t>
  </si>
  <si>
    <t>Kibale (logged), Uganda (1998-99)</t>
  </si>
  <si>
    <r>
      <t>Table 4.</t>
    </r>
    <r>
      <rPr>
        <sz val="12"/>
        <rFont val="Times New Roman"/>
        <family val="1"/>
      </rPr>
      <t xml:space="preserve">  Ranging behavior of black-and-white colobus monkeys (6-month study minimum).  (Home range sizes based on number of 50x50 m grid cells entered unless otherwise noted.)</t>
    </r>
  </si>
  <si>
    <r>
      <t>Table 3.</t>
    </r>
    <r>
      <rPr>
        <sz val="12"/>
        <rFont val="Times New Roman"/>
        <family val="1"/>
      </rPr>
      <t xml:space="preserve">  Activity budgets of black-and-white colobus monkeys (4-month study minimum).  Based on scan sampling of the first behavior performed for </t>
    </r>
    <r>
      <rPr>
        <u/>
        <sz val="12"/>
        <rFont val="Times New Roman"/>
        <family val="1"/>
      </rPr>
      <t>&gt;</t>
    </r>
    <r>
      <rPr>
        <sz val="12"/>
        <rFont val="Times New Roman"/>
        <family val="1"/>
      </rPr>
      <t>5 seconds continuously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unless otherwise noted.</t>
    </r>
  </si>
  <si>
    <r>
      <t xml:space="preserve">Matsuda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(2020)</t>
    </r>
  </si>
  <si>
    <t>Galat-Luong in Saj &amp; Sicotte (2013)</t>
  </si>
  <si>
    <r>
      <t xml:space="preserve">Fimbel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(2001); Fashing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(2007); Miller </t>
    </r>
    <r>
      <rPr>
        <i/>
        <sz val="12"/>
        <rFont val="Times New Roman"/>
        <family val="1"/>
      </rPr>
      <t>et al.</t>
    </r>
    <r>
      <rPr>
        <sz val="12"/>
        <rFont val="Times New Roman"/>
        <family val="1"/>
      </rPr>
      <t xml:space="preserve"> (2020c)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</si>
</sst>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vertAlign val="superscript"/>
      <sz val="12"/>
      <name val="Times New Roman"/>
      <family val="1"/>
    </font>
    <font>
      <u/>
      <sz val="12"/>
      <name val="Times New Roman"/>
      <family val="1"/>
    </font>
    <font>
      <sz val="8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3" fillId="0" borderId="0" xfId="0" applyFont="1"/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1" fontId="2" fillId="0" borderId="0" xfId="0" quotePrefix="1" applyNumberFormat="1" applyFont="1" applyAlignment="1">
      <alignment horizontal="center"/>
    </xf>
    <xf numFmtId="0" fontId="3" fillId="0" borderId="2" xfId="0" applyFont="1" applyBorder="1"/>
    <xf numFmtId="1" fontId="2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quotePrefix="1" applyFont="1"/>
    <xf numFmtId="0" fontId="2" fillId="0" borderId="3" xfId="0" applyFont="1" applyBorder="1" applyAlignment="1">
      <alignment horizontal="left"/>
    </xf>
    <xf numFmtId="164" fontId="2" fillId="0" borderId="0" xfId="0" applyNumberFormat="1" applyFont="1" applyAlignment="1">
      <alignment horizontal="center"/>
    </xf>
    <xf numFmtId="16" fontId="2" fillId="0" borderId="0" xfId="0" quotePrefix="1" applyNumberFormat="1" applyFont="1" applyAlignment="1">
      <alignment horizontal="center"/>
    </xf>
    <xf numFmtId="164" fontId="2" fillId="0" borderId="0" xfId="0" quotePrefix="1" applyNumberFormat="1" applyFont="1" applyAlignment="1">
      <alignment horizontal="center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/>
    </xf>
    <xf numFmtId="16" fontId="2" fillId="0" borderId="0" xfId="0" quotePrefix="1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17" fontId="2" fillId="0" borderId="0" xfId="0" quotePrefix="1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0085A-D36D-1C46-9182-2463212AA6AA}">
  <sheetPr>
    <pageSetUpPr fitToPage="1"/>
  </sheetPr>
  <dimension ref="A1:G9"/>
  <sheetViews>
    <sheetView tabSelected="1" workbookViewId="0"/>
  </sheetViews>
  <sheetFormatPr baseColWidth="10" defaultColWidth="14.1640625" defaultRowHeight="16" x14ac:dyDescent="0.2"/>
  <cols>
    <col min="1" max="1" width="16.5" style="2" customWidth="1"/>
    <col min="2" max="2" width="25.5" style="2" customWidth="1"/>
    <col min="3" max="3" width="48.6640625" style="2" customWidth="1"/>
    <col min="4" max="4" width="52" style="2" customWidth="1"/>
    <col min="5" max="5" width="18.1640625" style="2" customWidth="1"/>
    <col min="6" max="6" width="62.1640625" style="2" customWidth="1"/>
    <col min="7" max="7" width="18.6640625" style="2" customWidth="1"/>
    <col min="8" max="16384" width="14.1640625" style="2"/>
  </cols>
  <sheetData>
    <row r="1" spans="1:7" x14ac:dyDescent="0.2">
      <c r="A1" s="1" t="s">
        <v>0</v>
      </c>
    </row>
    <row r="3" spans="1:7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s="5" customFormat="1" ht="36" x14ac:dyDescent="0.2">
      <c r="A4" s="4" t="s">
        <v>8</v>
      </c>
      <c r="B4" s="5" t="s">
        <v>9</v>
      </c>
      <c r="C4" s="6" t="s">
        <v>10</v>
      </c>
      <c r="D4" s="5" t="s">
        <v>11</v>
      </c>
      <c r="E4" s="45" t="s">
        <v>12</v>
      </c>
      <c r="F4" s="6" t="s">
        <v>358</v>
      </c>
      <c r="G4" s="5" t="s">
        <v>25</v>
      </c>
    </row>
    <row r="5" spans="1:7" s="5" customFormat="1" ht="56" customHeight="1" x14ac:dyDescent="0.2">
      <c r="A5" s="4" t="s">
        <v>14</v>
      </c>
      <c r="B5" s="5" t="s">
        <v>15</v>
      </c>
      <c r="C5" s="6" t="s">
        <v>16</v>
      </c>
      <c r="D5" s="5" t="s">
        <v>17</v>
      </c>
      <c r="E5" s="45" t="s">
        <v>18</v>
      </c>
      <c r="F5" s="6" t="s">
        <v>369</v>
      </c>
      <c r="G5" s="5" t="s">
        <v>13</v>
      </c>
    </row>
    <row r="6" spans="1:7" s="5" customFormat="1" ht="17" x14ac:dyDescent="0.2">
      <c r="A6" s="4" t="s">
        <v>19</v>
      </c>
      <c r="B6" s="5" t="s">
        <v>20</v>
      </c>
      <c r="C6" s="6" t="s">
        <v>21</v>
      </c>
      <c r="D6" s="5" t="s">
        <v>22</v>
      </c>
      <c r="E6" s="45" t="s">
        <v>23</v>
      </c>
      <c r="F6" s="6" t="s">
        <v>24</v>
      </c>
      <c r="G6" s="5" t="s">
        <v>356</v>
      </c>
    </row>
    <row r="7" spans="1:7" s="5" customFormat="1" ht="17" x14ac:dyDescent="0.2">
      <c r="A7" s="4" t="s">
        <v>26</v>
      </c>
      <c r="B7" s="5" t="s">
        <v>27</v>
      </c>
      <c r="C7" s="6" t="s">
        <v>28</v>
      </c>
      <c r="D7" s="5" t="s">
        <v>29</v>
      </c>
      <c r="E7" s="45" t="s">
        <v>30</v>
      </c>
      <c r="F7" s="6" t="s">
        <v>31</v>
      </c>
      <c r="G7" s="5" t="s">
        <v>25</v>
      </c>
    </row>
    <row r="8" spans="1:7" s="5" customFormat="1" ht="19" x14ac:dyDescent="0.2">
      <c r="A8" s="7" t="s">
        <v>32</v>
      </c>
      <c r="B8" s="8" t="s">
        <v>33</v>
      </c>
      <c r="C8" s="9" t="s">
        <v>34</v>
      </c>
      <c r="D8" s="8" t="s">
        <v>35</v>
      </c>
      <c r="E8" s="46" t="s">
        <v>360</v>
      </c>
      <c r="F8" s="9" t="s">
        <v>370</v>
      </c>
      <c r="G8" s="8" t="s">
        <v>357</v>
      </c>
    </row>
    <row r="9" spans="1:7" ht="18" x14ac:dyDescent="0.2">
      <c r="A9" s="2" t="s">
        <v>359</v>
      </c>
    </row>
  </sheetData>
  <pageMargins left="0.7" right="0.7" top="0.75" bottom="0.75" header="0.3" footer="0.3"/>
  <pageSetup paperSize="9" scale="51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AAA24-C3FC-4B4D-9507-0477A0E4C7EB}">
  <sheetPr>
    <pageSetUpPr fitToPage="1"/>
  </sheetPr>
  <dimension ref="A1:Q41"/>
  <sheetViews>
    <sheetView workbookViewId="0"/>
  </sheetViews>
  <sheetFormatPr baseColWidth="10" defaultColWidth="8.83203125" defaultRowHeight="16" x14ac:dyDescent="0.2"/>
  <cols>
    <col min="1" max="1" width="16.5" customWidth="1"/>
    <col min="2" max="2" width="38" customWidth="1"/>
    <col min="3" max="3" width="6.6640625" style="29" customWidth="1"/>
    <col min="4" max="4" width="6.1640625" style="29" customWidth="1"/>
    <col min="5" max="6" width="5.83203125" style="29" customWidth="1"/>
    <col min="7" max="7" width="5.5" style="29" customWidth="1"/>
    <col min="8" max="9" width="6.33203125" style="29" customWidth="1"/>
    <col min="10" max="10" width="5.5" style="29" customWidth="1"/>
    <col min="11" max="11" width="10.83203125" style="29" customWidth="1"/>
    <col min="17" max="17" width="7.1640625" customWidth="1"/>
  </cols>
  <sheetData>
    <row r="1" spans="1:17" x14ac:dyDescent="0.2">
      <c r="A1" s="1" t="s">
        <v>299</v>
      </c>
      <c r="B1" s="2"/>
      <c r="C1" s="10"/>
      <c r="D1" s="10"/>
      <c r="E1" s="10"/>
      <c r="F1" s="10"/>
      <c r="G1" s="10"/>
      <c r="H1" s="10"/>
      <c r="I1" s="10"/>
      <c r="J1" s="10"/>
      <c r="K1" s="10"/>
      <c r="L1" s="2"/>
      <c r="M1" s="2"/>
    </row>
    <row r="2" spans="1:17" x14ac:dyDescent="0.2">
      <c r="A2" s="2"/>
      <c r="B2" s="2"/>
      <c r="C2" s="10"/>
      <c r="D2" s="10"/>
      <c r="E2" s="10"/>
      <c r="F2" s="10"/>
      <c r="G2" s="10"/>
      <c r="H2" s="10"/>
      <c r="I2" s="10"/>
      <c r="J2" s="10"/>
      <c r="K2" s="10"/>
      <c r="L2" s="2"/>
      <c r="M2" s="2"/>
    </row>
    <row r="3" spans="1:17" x14ac:dyDescent="0.2">
      <c r="A3" s="1"/>
      <c r="B3" s="2"/>
      <c r="C3" s="10"/>
      <c r="D3" s="10"/>
      <c r="E3" s="10"/>
      <c r="F3" s="10"/>
      <c r="G3" s="10"/>
      <c r="H3" s="10"/>
      <c r="I3" s="10"/>
      <c r="J3" s="10"/>
      <c r="K3" s="10"/>
      <c r="L3" s="2"/>
      <c r="M3" s="2"/>
    </row>
    <row r="4" spans="1:17" x14ac:dyDescent="0.2">
      <c r="A4" s="11"/>
      <c r="B4" s="11"/>
      <c r="C4" s="12" t="s">
        <v>36</v>
      </c>
      <c r="D4" s="13"/>
      <c r="E4" s="13"/>
      <c r="F4" s="13"/>
      <c r="G4" s="13"/>
      <c r="H4" s="13"/>
      <c r="I4" s="13"/>
      <c r="J4" s="13"/>
      <c r="K4" s="13" t="s">
        <v>37</v>
      </c>
      <c r="L4" s="11"/>
      <c r="M4" s="11"/>
      <c r="N4" s="14"/>
      <c r="O4" s="14"/>
      <c r="P4" s="14"/>
      <c r="Q4" s="14"/>
    </row>
    <row r="5" spans="1:17" ht="18" x14ac:dyDescent="0.2">
      <c r="A5" s="15" t="s">
        <v>38</v>
      </c>
      <c r="B5" s="15" t="s">
        <v>39</v>
      </c>
      <c r="C5" s="16" t="s">
        <v>40</v>
      </c>
      <c r="D5" s="16" t="s">
        <v>41</v>
      </c>
      <c r="E5" s="16" t="s">
        <v>42</v>
      </c>
      <c r="F5" s="17" t="s">
        <v>43</v>
      </c>
      <c r="G5" s="16" t="s">
        <v>44</v>
      </c>
      <c r="H5" s="16" t="s">
        <v>372</v>
      </c>
      <c r="I5" s="16" t="s">
        <v>371</v>
      </c>
      <c r="J5" s="16" t="s">
        <v>45</v>
      </c>
      <c r="K5" s="16" t="s">
        <v>46</v>
      </c>
      <c r="L5" s="15" t="s">
        <v>47</v>
      </c>
      <c r="M5" s="15"/>
      <c r="N5" s="18"/>
      <c r="O5" s="18"/>
      <c r="P5" s="18"/>
      <c r="Q5" s="18"/>
    </row>
    <row r="6" spans="1:17" x14ac:dyDescent="0.2">
      <c r="A6" s="19" t="s">
        <v>8</v>
      </c>
      <c r="B6" s="2" t="s">
        <v>48</v>
      </c>
      <c r="C6" s="20">
        <v>25.9</v>
      </c>
      <c r="D6" s="20">
        <v>2.4</v>
      </c>
      <c r="E6" s="20">
        <v>22</v>
      </c>
      <c r="F6" s="21">
        <f>SUM(C6+D6+E6)</f>
        <v>50.3</v>
      </c>
      <c r="G6" s="20">
        <v>7.2</v>
      </c>
      <c r="H6" s="20">
        <v>6</v>
      </c>
      <c r="I6" s="22">
        <v>22</v>
      </c>
      <c r="J6" s="10">
        <v>15</v>
      </c>
      <c r="K6" s="10">
        <v>37</v>
      </c>
      <c r="L6" s="2" t="s">
        <v>49</v>
      </c>
      <c r="M6" s="2"/>
    </row>
    <row r="7" spans="1:17" ht="18" x14ac:dyDescent="0.2">
      <c r="A7" s="19" t="s">
        <v>8</v>
      </c>
      <c r="B7" s="2" t="s">
        <v>50</v>
      </c>
      <c r="C7" s="20">
        <v>30</v>
      </c>
      <c r="D7" s="20">
        <v>7</v>
      </c>
      <c r="E7" s="20">
        <v>1</v>
      </c>
      <c r="F7" s="21">
        <f t="shared" ref="F7:F29" si="0">SUM(C7+D7+E7)</f>
        <v>38</v>
      </c>
      <c r="G7" s="20">
        <v>1</v>
      </c>
      <c r="H7" s="20">
        <v>3</v>
      </c>
      <c r="I7" s="22">
        <v>20</v>
      </c>
      <c r="J7" s="10" t="s">
        <v>51</v>
      </c>
      <c r="K7" s="10" t="s">
        <v>52</v>
      </c>
      <c r="L7" s="2" t="s">
        <v>311</v>
      </c>
      <c r="M7" s="2"/>
    </row>
    <row r="8" spans="1:17" ht="18" x14ac:dyDescent="0.2">
      <c r="A8" s="19" t="s">
        <v>8</v>
      </c>
      <c r="B8" s="2" t="s">
        <v>53</v>
      </c>
      <c r="C8" s="20">
        <v>25</v>
      </c>
      <c r="D8" s="20">
        <v>40</v>
      </c>
      <c r="E8" s="20">
        <v>7</v>
      </c>
      <c r="F8" s="21">
        <f t="shared" si="0"/>
        <v>72</v>
      </c>
      <c r="G8" s="20">
        <v>5</v>
      </c>
      <c r="H8" s="20" t="s">
        <v>373</v>
      </c>
      <c r="I8" s="22" t="s">
        <v>54</v>
      </c>
      <c r="J8" s="20">
        <v>6</v>
      </c>
      <c r="K8" s="10" t="s">
        <v>55</v>
      </c>
      <c r="L8" s="2" t="s">
        <v>312</v>
      </c>
      <c r="M8" s="2"/>
    </row>
    <row r="9" spans="1:17" ht="18" x14ac:dyDescent="0.2">
      <c r="A9" s="19" t="s">
        <v>8</v>
      </c>
      <c r="B9" s="2" t="s">
        <v>361</v>
      </c>
      <c r="C9" s="20">
        <v>10</v>
      </c>
      <c r="D9" s="20">
        <v>27</v>
      </c>
      <c r="E9" s="20">
        <v>0</v>
      </c>
      <c r="F9" s="21">
        <v>37</v>
      </c>
      <c r="G9" s="20">
        <v>6</v>
      </c>
      <c r="H9" s="20">
        <v>16</v>
      </c>
      <c r="I9" s="22">
        <v>0</v>
      </c>
      <c r="J9" s="20" t="s">
        <v>379</v>
      </c>
      <c r="K9" s="10">
        <v>67</v>
      </c>
      <c r="L9" s="2" t="s">
        <v>362</v>
      </c>
      <c r="M9" s="2"/>
    </row>
    <row r="10" spans="1:17" ht="18" x14ac:dyDescent="0.2">
      <c r="A10" s="19" t="s">
        <v>381</v>
      </c>
      <c r="B10" s="2" t="s">
        <v>56</v>
      </c>
      <c r="C10" s="20">
        <v>61</v>
      </c>
      <c r="D10" s="20">
        <v>13</v>
      </c>
      <c r="E10" s="20">
        <v>0</v>
      </c>
      <c r="F10" s="21">
        <v>74</v>
      </c>
      <c r="G10" s="20">
        <v>12</v>
      </c>
      <c r="H10" s="20">
        <v>2</v>
      </c>
      <c r="I10" s="22">
        <v>12</v>
      </c>
      <c r="J10" s="20" t="s">
        <v>57</v>
      </c>
      <c r="K10" s="10">
        <v>70</v>
      </c>
      <c r="L10" s="2" t="s">
        <v>58</v>
      </c>
      <c r="M10" s="2"/>
    </row>
    <row r="11" spans="1:17" x14ac:dyDescent="0.2">
      <c r="A11" s="19" t="s">
        <v>8</v>
      </c>
      <c r="B11" s="2" t="s">
        <v>59</v>
      </c>
      <c r="C11" s="20">
        <v>53</v>
      </c>
      <c r="D11" s="20">
        <v>15</v>
      </c>
      <c r="E11" s="20">
        <v>0</v>
      </c>
      <c r="F11" s="21">
        <v>68</v>
      </c>
      <c r="G11" s="20">
        <v>18</v>
      </c>
      <c r="H11" s="20">
        <v>8</v>
      </c>
      <c r="I11" s="22">
        <v>6</v>
      </c>
      <c r="J11" s="20" t="s">
        <v>57</v>
      </c>
      <c r="K11" s="10">
        <v>73</v>
      </c>
      <c r="L11" s="2" t="s">
        <v>58</v>
      </c>
      <c r="M11" s="2"/>
    </row>
    <row r="12" spans="1:17" ht="18" x14ac:dyDescent="0.2">
      <c r="A12" s="19" t="s">
        <v>14</v>
      </c>
      <c r="B12" s="2" t="s">
        <v>60</v>
      </c>
      <c r="C12" s="20">
        <v>65.2</v>
      </c>
      <c r="D12" s="20">
        <v>13.1</v>
      </c>
      <c r="E12" s="20">
        <v>2.7</v>
      </c>
      <c r="F12" s="21">
        <f t="shared" si="0"/>
        <v>81</v>
      </c>
      <c r="G12" s="20">
        <v>2.2000000000000002</v>
      </c>
      <c r="H12" s="20" t="s">
        <v>374</v>
      </c>
      <c r="I12" s="22" t="s">
        <v>54</v>
      </c>
      <c r="J12" s="20">
        <v>2.4</v>
      </c>
      <c r="K12" s="10">
        <v>43</v>
      </c>
      <c r="L12" s="2" t="s">
        <v>61</v>
      </c>
      <c r="M12" s="2"/>
    </row>
    <row r="13" spans="1:17" ht="18" x14ac:dyDescent="0.2">
      <c r="A13" s="19" t="s">
        <v>14</v>
      </c>
      <c r="B13" s="2" t="s">
        <v>62</v>
      </c>
      <c r="C13" s="20">
        <v>81.099999999999994</v>
      </c>
      <c r="D13" s="20">
        <v>4.7</v>
      </c>
      <c r="E13" s="20">
        <v>0.6</v>
      </c>
      <c r="F13" s="21">
        <f t="shared" si="0"/>
        <v>86.399999999999991</v>
      </c>
      <c r="G13" s="20">
        <v>1.1000000000000001</v>
      </c>
      <c r="H13" s="20" t="s">
        <v>375</v>
      </c>
      <c r="I13" s="22" t="s">
        <v>54</v>
      </c>
      <c r="J13" s="20">
        <v>7.7</v>
      </c>
      <c r="K13" s="22" t="s">
        <v>54</v>
      </c>
      <c r="L13" s="2" t="s">
        <v>313</v>
      </c>
      <c r="M13" s="2"/>
    </row>
    <row r="14" spans="1:17" ht="18" x14ac:dyDescent="0.2">
      <c r="A14" s="19" t="s">
        <v>14</v>
      </c>
      <c r="B14" s="2" t="s">
        <v>402</v>
      </c>
      <c r="C14" s="20">
        <v>64.900000000000006</v>
      </c>
      <c r="D14" s="20">
        <v>14.1</v>
      </c>
      <c r="E14" s="20">
        <v>0.8</v>
      </c>
      <c r="F14" s="21">
        <f t="shared" si="0"/>
        <v>79.8</v>
      </c>
      <c r="G14" s="20">
        <v>6.2</v>
      </c>
      <c r="H14" s="20" t="s">
        <v>376</v>
      </c>
      <c r="I14" s="22" t="s">
        <v>54</v>
      </c>
      <c r="J14" s="20">
        <v>1.7</v>
      </c>
      <c r="K14" s="22" t="s">
        <v>54</v>
      </c>
      <c r="L14" s="2" t="s">
        <v>313</v>
      </c>
      <c r="M14" s="2"/>
    </row>
    <row r="15" spans="1:17" ht="18" x14ac:dyDescent="0.2">
      <c r="A15" s="19" t="s">
        <v>14</v>
      </c>
      <c r="B15" s="2" t="s">
        <v>403</v>
      </c>
      <c r="C15" s="20">
        <v>78.2</v>
      </c>
      <c r="D15" s="20">
        <v>5.3</v>
      </c>
      <c r="E15" s="20">
        <v>3.1</v>
      </c>
      <c r="F15" s="21">
        <f t="shared" si="0"/>
        <v>86.6</v>
      </c>
      <c r="G15" s="20">
        <v>3.4</v>
      </c>
      <c r="H15" s="20" t="s">
        <v>377</v>
      </c>
      <c r="I15" s="22" t="s">
        <v>54</v>
      </c>
      <c r="J15" s="20">
        <v>0.1</v>
      </c>
      <c r="K15" s="22" t="s">
        <v>54</v>
      </c>
      <c r="L15" s="2" t="s">
        <v>313</v>
      </c>
      <c r="M15" s="2"/>
    </row>
    <row r="16" spans="1:17" x14ac:dyDescent="0.2">
      <c r="A16" s="19" t="s">
        <v>14</v>
      </c>
      <c r="B16" s="2" t="s">
        <v>363</v>
      </c>
      <c r="C16" s="20">
        <v>87</v>
      </c>
      <c r="D16" s="20">
        <v>0</v>
      </c>
      <c r="E16" s="20">
        <v>0</v>
      </c>
      <c r="F16" s="21">
        <f t="shared" si="0"/>
        <v>87</v>
      </c>
      <c r="G16" s="20">
        <v>1</v>
      </c>
      <c r="H16" s="20">
        <v>5</v>
      </c>
      <c r="I16" s="22">
        <v>5</v>
      </c>
      <c r="J16" s="20">
        <v>2</v>
      </c>
      <c r="K16" s="22">
        <v>39</v>
      </c>
      <c r="L16" s="2" t="s">
        <v>364</v>
      </c>
      <c r="M16" s="2"/>
    </row>
    <row r="17" spans="1:17" x14ac:dyDescent="0.2">
      <c r="A17" s="19" t="s">
        <v>14</v>
      </c>
      <c r="B17" s="2" t="s">
        <v>48</v>
      </c>
      <c r="C17" s="20">
        <v>29.7</v>
      </c>
      <c r="D17" s="20">
        <v>3.8</v>
      </c>
      <c r="E17" s="20">
        <v>24.2</v>
      </c>
      <c r="F17" s="21">
        <f t="shared" si="0"/>
        <v>57.7</v>
      </c>
      <c r="G17" s="20">
        <v>2.9</v>
      </c>
      <c r="H17" s="20">
        <v>3</v>
      </c>
      <c r="I17" s="22">
        <v>22</v>
      </c>
      <c r="J17" s="20">
        <v>14.8</v>
      </c>
      <c r="K17" s="10">
        <v>31</v>
      </c>
      <c r="L17" s="2" t="s">
        <v>49</v>
      </c>
      <c r="M17" s="2"/>
    </row>
    <row r="18" spans="1:17" ht="18" x14ac:dyDescent="0.2">
      <c r="A18" s="19" t="s">
        <v>380</v>
      </c>
      <c r="B18" s="2" t="s">
        <v>63</v>
      </c>
      <c r="C18" s="20">
        <v>23.7</v>
      </c>
      <c r="D18" s="20">
        <v>6.6</v>
      </c>
      <c r="E18" s="20" t="s">
        <v>382</v>
      </c>
      <c r="F18" s="21">
        <v>54</v>
      </c>
      <c r="G18" s="20">
        <v>0.5</v>
      </c>
      <c r="H18" s="20">
        <v>38</v>
      </c>
      <c r="I18" s="22">
        <v>1</v>
      </c>
      <c r="J18" s="20">
        <v>8.1999999999999993</v>
      </c>
      <c r="K18" s="10" t="s">
        <v>64</v>
      </c>
      <c r="L18" s="2" t="s">
        <v>65</v>
      </c>
      <c r="M18" s="2"/>
    </row>
    <row r="19" spans="1:17" x14ac:dyDescent="0.2">
      <c r="A19" s="19" t="s">
        <v>66</v>
      </c>
      <c r="B19" s="2" t="s">
        <v>67</v>
      </c>
      <c r="C19" s="23">
        <v>37</v>
      </c>
      <c r="D19" s="23">
        <v>25</v>
      </c>
      <c r="E19" s="20">
        <v>63</v>
      </c>
      <c r="F19" s="21">
        <v>63</v>
      </c>
      <c r="G19" s="20">
        <v>9</v>
      </c>
      <c r="H19" s="20">
        <v>26</v>
      </c>
      <c r="I19" s="22">
        <v>12</v>
      </c>
      <c r="J19" s="20">
        <v>4</v>
      </c>
      <c r="K19" s="22">
        <v>48</v>
      </c>
      <c r="L19" s="2" t="s">
        <v>68</v>
      </c>
      <c r="M19" s="2"/>
    </row>
    <row r="20" spans="1:17" x14ac:dyDescent="0.2">
      <c r="A20" s="19" t="s">
        <v>66</v>
      </c>
      <c r="B20" s="2" t="s">
        <v>69</v>
      </c>
      <c r="C20" s="23">
        <v>33</v>
      </c>
      <c r="D20" s="23">
        <v>20</v>
      </c>
      <c r="E20" s="20">
        <v>51.4</v>
      </c>
      <c r="F20" s="21">
        <v>51</v>
      </c>
      <c r="G20" s="20">
        <v>8</v>
      </c>
      <c r="H20" s="20">
        <v>37</v>
      </c>
      <c r="I20" s="22">
        <v>9</v>
      </c>
      <c r="J20" s="20">
        <v>3</v>
      </c>
      <c r="K20" s="22">
        <v>47</v>
      </c>
      <c r="L20" s="2" t="s">
        <v>68</v>
      </c>
      <c r="M20" s="2"/>
    </row>
    <row r="21" spans="1:17" x14ac:dyDescent="0.2">
      <c r="A21" s="19" t="s">
        <v>66</v>
      </c>
      <c r="B21" s="2" t="s">
        <v>365</v>
      </c>
      <c r="C21" s="23">
        <v>51</v>
      </c>
      <c r="D21" s="23">
        <v>11</v>
      </c>
      <c r="E21" s="20">
        <v>0</v>
      </c>
      <c r="F21" s="21">
        <v>62</v>
      </c>
      <c r="G21" s="20">
        <v>5</v>
      </c>
      <c r="H21" s="20">
        <v>20</v>
      </c>
      <c r="I21" s="22">
        <v>9</v>
      </c>
      <c r="J21" s="20">
        <v>4</v>
      </c>
      <c r="K21" s="22">
        <v>37</v>
      </c>
      <c r="L21" s="2" t="s">
        <v>368</v>
      </c>
      <c r="M21" s="2"/>
    </row>
    <row r="22" spans="1:17" x14ac:dyDescent="0.2">
      <c r="A22" s="19" t="s">
        <v>66</v>
      </c>
      <c r="B22" s="2" t="s">
        <v>367</v>
      </c>
      <c r="C22" s="23">
        <v>50</v>
      </c>
      <c r="D22" s="23">
        <v>15</v>
      </c>
      <c r="E22" s="20">
        <v>0</v>
      </c>
      <c r="F22" s="21">
        <v>65</v>
      </c>
      <c r="G22" s="20">
        <v>13</v>
      </c>
      <c r="H22" s="20">
        <v>6</v>
      </c>
      <c r="I22" s="22">
        <v>11</v>
      </c>
      <c r="J22" s="20">
        <v>5</v>
      </c>
      <c r="K22" s="22">
        <v>32</v>
      </c>
      <c r="L22" s="2" t="s">
        <v>368</v>
      </c>
      <c r="M22" s="2"/>
    </row>
    <row r="23" spans="1:17" x14ac:dyDescent="0.2">
      <c r="A23" s="19" t="s">
        <v>66</v>
      </c>
      <c r="B23" s="2" t="s">
        <v>366</v>
      </c>
      <c r="C23" s="23">
        <v>57</v>
      </c>
      <c r="D23" s="23">
        <v>26</v>
      </c>
      <c r="E23" s="20">
        <v>0</v>
      </c>
      <c r="F23" s="21">
        <v>83</v>
      </c>
      <c r="G23" s="20">
        <v>1</v>
      </c>
      <c r="H23" s="20">
        <v>3</v>
      </c>
      <c r="I23" s="22">
        <v>11</v>
      </c>
      <c r="J23" s="20">
        <v>3</v>
      </c>
      <c r="K23" s="22">
        <v>27</v>
      </c>
      <c r="L23" s="2" t="s">
        <v>368</v>
      </c>
      <c r="M23" s="2"/>
    </row>
    <row r="24" spans="1:17" x14ac:dyDescent="0.2">
      <c r="A24" s="19" t="s">
        <v>19</v>
      </c>
      <c r="B24" s="2" t="s">
        <v>70</v>
      </c>
      <c r="C24" s="20">
        <v>29.7</v>
      </c>
      <c r="D24" s="20">
        <v>26.4</v>
      </c>
      <c r="E24" s="20">
        <v>1.6</v>
      </c>
      <c r="F24" s="21">
        <f t="shared" si="0"/>
        <v>57.699999999999996</v>
      </c>
      <c r="G24" s="20">
        <v>2.7</v>
      </c>
      <c r="H24" s="20">
        <v>3</v>
      </c>
      <c r="I24" s="22">
        <v>32</v>
      </c>
      <c r="J24" s="20">
        <v>3.1</v>
      </c>
      <c r="K24" s="10" t="s">
        <v>71</v>
      </c>
      <c r="L24" s="2" t="s">
        <v>72</v>
      </c>
      <c r="M24" s="2"/>
    </row>
    <row r="25" spans="1:17" ht="18" x14ac:dyDescent="0.2">
      <c r="A25" s="19" t="s">
        <v>73</v>
      </c>
      <c r="B25" s="2" t="s">
        <v>74</v>
      </c>
      <c r="C25" s="23">
        <v>28.3</v>
      </c>
      <c r="D25" s="23">
        <v>19.899999999999999</v>
      </c>
      <c r="E25" s="20">
        <v>0.3</v>
      </c>
      <c r="F25" s="21">
        <f t="shared" si="0"/>
        <v>48.5</v>
      </c>
      <c r="G25" s="20">
        <v>2.7</v>
      </c>
      <c r="H25" s="20" t="s">
        <v>378</v>
      </c>
      <c r="I25" s="22" t="s">
        <v>54</v>
      </c>
      <c r="J25" s="20">
        <v>0.5</v>
      </c>
      <c r="K25" s="22" t="s">
        <v>54</v>
      </c>
      <c r="L25" s="2" t="s">
        <v>314</v>
      </c>
      <c r="M25" s="2"/>
    </row>
    <row r="26" spans="1:17" ht="18" x14ac:dyDescent="0.2">
      <c r="A26" s="19" t="s">
        <v>75</v>
      </c>
      <c r="B26" s="2" t="s">
        <v>76</v>
      </c>
      <c r="C26" s="20">
        <v>20.5</v>
      </c>
      <c r="D26" s="20">
        <v>18.100000000000001</v>
      </c>
      <c r="E26" s="20">
        <v>0</v>
      </c>
      <c r="F26" s="21">
        <f t="shared" si="0"/>
        <v>38.6</v>
      </c>
      <c r="G26" s="20">
        <v>3.3</v>
      </c>
      <c r="H26" s="20">
        <v>0</v>
      </c>
      <c r="I26" s="10" t="s">
        <v>383</v>
      </c>
      <c r="J26" s="20">
        <v>4.9000000000000004</v>
      </c>
      <c r="K26" s="10" t="s">
        <v>77</v>
      </c>
      <c r="L26" s="2" t="s">
        <v>315</v>
      </c>
      <c r="M26" s="2"/>
    </row>
    <row r="27" spans="1:17" x14ac:dyDescent="0.2">
      <c r="A27" s="19" t="s">
        <v>75</v>
      </c>
      <c r="B27" s="2" t="s">
        <v>78</v>
      </c>
      <c r="C27" s="20">
        <v>23</v>
      </c>
      <c r="D27" s="20">
        <v>3</v>
      </c>
      <c r="E27" s="20">
        <v>0</v>
      </c>
      <c r="F27" s="21">
        <f t="shared" si="0"/>
        <v>26</v>
      </c>
      <c r="G27" s="20">
        <v>5</v>
      </c>
      <c r="H27" s="20">
        <v>4</v>
      </c>
      <c r="I27" s="22">
        <v>60</v>
      </c>
      <c r="J27" s="20">
        <v>4</v>
      </c>
      <c r="K27" s="10">
        <v>65</v>
      </c>
      <c r="L27" s="2" t="s">
        <v>79</v>
      </c>
      <c r="M27" s="2"/>
    </row>
    <row r="28" spans="1:17" x14ac:dyDescent="0.2">
      <c r="A28" s="19" t="s">
        <v>26</v>
      </c>
      <c r="B28" s="2" t="s">
        <v>80</v>
      </c>
      <c r="C28" s="20">
        <v>35</v>
      </c>
      <c r="D28" s="20">
        <v>3</v>
      </c>
      <c r="E28" s="20">
        <v>0</v>
      </c>
      <c r="F28" s="21">
        <f t="shared" si="0"/>
        <v>38</v>
      </c>
      <c r="G28" s="20">
        <v>12</v>
      </c>
      <c r="H28" s="20">
        <v>9</v>
      </c>
      <c r="I28" s="22">
        <v>41</v>
      </c>
      <c r="J28" s="20">
        <v>0</v>
      </c>
      <c r="K28" s="10">
        <v>109</v>
      </c>
      <c r="L28" s="2" t="s">
        <v>316</v>
      </c>
      <c r="M28" s="2"/>
    </row>
    <row r="29" spans="1:17" x14ac:dyDescent="0.2">
      <c r="A29" s="24" t="s">
        <v>81</v>
      </c>
      <c r="B29" s="15" t="s">
        <v>82</v>
      </c>
      <c r="C29" s="25">
        <v>40</v>
      </c>
      <c r="D29" s="25">
        <v>34</v>
      </c>
      <c r="E29" s="25">
        <v>5</v>
      </c>
      <c r="F29" s="26">
        <f t="shared" si="0"/>
        <v>79</v>
      </c>
      <c r="G29" s="25">
        <v>6</v>
      </c>
      <c r="H29" s="25">
        <v>11</v>
      </c>
      <c r="I29" s="27">
        <v>4</v>
      </c>
      <c r="J29" s="25">
        <v>0</v>
      </c>
      <c r="K29" s="16">
        <v>56</v>
      </c>
      <c r="L29" s="15" t="s">
        <v>317</v>
      </c>
      <c r="M29" s="15"/>
      <c r="N29" s="18"/>
      <c r="O29" s="18"/>
      <c r="P29" s="18"/>
      <c r="Q29" s="18"/>
    </row>
    <row r="30" spans="1:17" ht="18" x14ac:dyDescent="0.2">
      <c r="A30" s="28" t="s">
        <v>386</v>
      </c>
    </row>
    <row r="31" spans="1:17" ht="18" x14ac:dyDescent="0.2">
      <c r="A31" s="2" t="s">
        <v>384</v>
      </c>
    </row>
    <row r="32" spans="1:17" ht="18" x14ac:dyDescent="0.2">
      <c r="A32" s="2" t="s">
        <v>385</v>
      </c>
    </row>
    <row r="33" spans="1:1" ht="18" x14ac:dyDescent="0.2">
      <c r="A33" s="28"/>
    </row>
    <row r="34" spans="1:1" ht="18" x14ac:dyDescent="0.2">
      <c r="A34" s="28"/>
    </row>
    <row r="35" spans="1:1" x14ac:dyDescent="0.2">
      <c r="A35" s="47"/>
    </row>
    <row r="36" spans="1:1" x14ac:dyDescent="0.2">
      <c r="A36" s="47"/>
    </row>
    <row r="37" spans="1:1" ht="18" x14ac:dyDescent="0.2">
      <c r="A37" s="28"/>
    </row>
    <row r="38" spans="1:1" ht="18" x14ac:dyDescent="0.2">
      <c r="A38" s="28"/>
    </row>
    <row r="39" spans="1:1" ht="18" x14ac:dyDescent="0.2">
      <c r="A39" s="28"/>
    </row>
    <row r="40" spans="1:1" ht="18" x14ac:dyDescent="0.2">
      <c r="A40" s="28"/>
    </row>
    <row r="41" spans="1:1" ht="18" x14ac:dyDescent="0.2">
      <c r="A41" s="28"/>
    </row>
  </sheetData>
  <pageMargins left="0.7" right="0.7" top="0.75" bottom="0.75" header="0.3" footer="0.3"/>
  <pageSetup paperSize="9" scale="71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9D32B-3E37-1340-A51F-D5B8078E23C1}">
  <sheetPr>
    <pageSetUpPr fitToPage="1"/>
  </sheetPr>
  <dimension ref="A1:J19"/>
  <sheetViews>
    <sheetView workbookViewId="0"/>
  </sheetViews>
  <sheetFormatPr baseColWidth="10" defaultColWidth="9.1640625" defaultRowHeight="16" x14ac:dyDescent="0.2"/>
  <cols>
    <col min="1" max="1" width="23" style="2" customWidth="1"/>
    <col min="2" max="2" width="37" style="2" customWidth="1"/>
    <col min="3" max="7" width="9.1640625" style="2"/>
    <col min="8" max="8" width="22.1640625" style="2" customWidth="1"/>
    <col min="9" max="16384" width="9.1640625" style="2"/>
  </cols>
  <sheetData>
    <row r="1" spans="1:10" x14ac:dyDescent="0.2">
      <c r="A1" s="1" t="s">
        <v>405</v>
      </c>
    </row>
    <row r="4" spans="1:10" x14ac:dyDescent="0.2">
      <c r="A4" s="3" t="s">
        <v>38</v>
      </c>
      <c r="B4" s="3" t="s">
        <v>39</v>
      </c>
      <c r="C4" s="33" t="s">
        <v>154</v>
      </c>
      <c r="D4" s="33" t="s">
        <v>155</v>
      </c>
      <c r="E4" s="33" t="s">
        <v>156</v>
      </c>
      <c r="F4" s="33" t="s">
        <v>157</v>
      </c>
      <c r="G4" s="33" t="s">
        <v>158</v>
      </c>
      <c r="H4" s="3" t="s">
        <v>47</v>
      </c>
      <c r="I4" s="3"/>
      <c r="J4" s="3"/>
    </row>
    <row r="5" spans="1:10" ht="18" x14ac:dyDescent="0.2">
      <c r="A5" s="19" t="s">
        <v>159</v>
      </c>
      <c r="B5" s="2" t="s">
        <v>48</v>
      </c>
      <c r="C5" s="20">
        <v>43</v>
      </c>
      <c r="D5" s="20">
        <v>27</v>
      </c>
      <c r="E5" s="20">
        <v>24</v>
      </c>
      <c r="F5" s="20">
        <v>5</v>
      </c>
      <c r="G5" s="20">
        <v>1</v>
      </c>
      <c r="H5" s="2" t="s">
        <v>49</v>
      </c>
    </row>
    <row r="6" spans="1:10" ht="18" x14ac:dyDescent="0.2">
      <c r="A6" s="19" t="s">
        <v>160</v>
      </c>
      <c r="B6" s="2" t="s">
        <v>100</v>
      </c>
      <c r="C6" s="20">
        <v>32</v>
      </c>
      <c r="D6" s="20">
        <v>42</v>
      </c>
      <c r="E6" s="20">
        <v>20</v>
      </c>
      <c r="F6" s="20">
        <v>5</v>
      </c>
      <c r="G6" s="20">
        <v>1</v>
      </c>
      <c r="H6" s="2" t="s">
        <v>318</v>
      </c>
    </row>
    <row r="7" spans="1:10" ht="18" x14ac:dyDescent="0.2">
      <c r="A7" s="19" t="s">
        <v>388</v>
      </c>
      <c r="B7" s="2" t="s">
        <v>188</v>
      </c>
      <c r="C7" s="20">
        <v>56</v>
      </c>
      <c r="D7" s="20">
        <v>28</v>
      </c>
      <c r="E7" s="20">
        <v>9</v>
      </c>
      <c r="F7" s="20">
        <v>5</v>
      </c>
      <c r="G7" s="20">
        <v>1</v>
      </c>
      <c r="H7" s="2" t="s">
        <v>387</v>
      </c>
    </row>
    <row r="8" spans="1:10" x14ac:dyDescent="0.2">
      <c r="A8" s="19" t="s">
        <v>14</v>
      </c>
      <c r="B8" s="2" t="s">
        <v>161</v>
      </c>
      <c r="C8" s="20">
        <v>57.4</v>
      </c>
      <c r="D8" s="20">
        <v>19.899999999999999</v>
      </c>
      <c r="E8" s="20">
        <v>5.4</v>
      </c>
      <c r="F8" s="20">
        <v>10.8</v>
      </c>
      <c r="G8" s="20">
        <v>6.5</v>
      </c>
      <c r="H8" s="2" t="s">
        <v>162</v>
      </c>
    </row>
    <row r="9" spans="1:10" ht="18" x14ac:dyDescent="0.2">
      <c r="A9" s="19" t="s">
        <v>163</v>
      </c>
      <c r="B9" s="2" t="s">
        <v>48</v>
      </c>
      <c r="C9" s="20">
        <v>52</v>
      </c>
      <c r="D9" s="20">
        <v>19</v>
      </c>
      <c r="E9" s="20">
        <v>22</v>
      </c>
      <c r="F9" s="20">
        <v>5</v>
      </c>
      <c r="G9" s="20">
        <v>2</v>
      </c>
      <c r="H9" s="2" t="s">
        <v>49</v>
      </c>
    </row>
    <row r="10" spans="1:10" ht="18" x14ac:dyDescent="0.2">
      <c r="A10" s="19" t="s">
        <v>389</v>
      </c>
      <c r="B10" s="2" t="s">
        <v>63</v>
      </c>
      <c r="C10" s="20">
        <v>63.4</v>
      </c>
      <c r="D10" s="20">
        <v>25.6</v>
      </c>
      <c r="E10" s="20">
        <v>2.2999999999999998</v>
      </c>
      <c r="F10" s="20">
        <v>7.1</v>
      </c>
      <c r="G10" s="20">
        <v>1.7</v>
      </c>
      <c r="H10" s="2" t="s">
        <v>164</v>
      </c>
    </row>
    <row r="11" spans="1:10" ht="18" x14ac:dyDescent="0.2">
      <c r="A11" s="19" t="s">
        <v>390</v>
      </c>
      <c r="B11" s="2" t="s">
        <v>115</v>
      </c>
      <c r="C11" s="20">
        <v>58.3</v>
      </c>
      <c r="D11" s="20">
        <v>19.5</v>
      </c>
      <c r="E11" s="20">
        <v>11.5</v>
      </c>
      <c r="F11" s="20">
        <v>10.199999999999999</v>
      </c>
      <c r="G11" s="20">
        <v>0.5</v>
      </c>
      <c r="H11" s="2" t="s">
        <v>119</v>
      </c>
    </row>
    <row r="12" spans="1:10" ht="18" x14ac:dyDescent="0.2">
      <c r="A12" s="19" t="s">
        <v>392</v>
      </c>
      <c r="B12" s="2" t="s">
        <v>70</v>
      </c>
      <c r="C12" s="20">
        <v>61</v>
      </c>
      <c r="D12" s="20">
        <v>28</v>
      </c>
      <c r="E12" s="20">
        <v>9</v>
      </c>
      <c r="F12" s="20">
        <v>1</v>
      </c>
      <c r="G12" s="20">
        <v>1</v>
      </c>
      <c r="H12" s="2" t="s">
        <v>165</v>
      </c>
    </row>
    <row r="13" spans="1:10" ht="18" x14ac:dyDescent="0.2">
      <c r="A13" s="19" t="s">
        <v>26</v>
      </c>
      <c r="B13" s="2" t="s">
        <v>76</v>
      </c>
      <c r="C13" s="10" t="s">
        <v>391</v>
      </c>
      <c r="D13" s="20">
        <v>22.5</v>
      </c>
      <c r="E13" s="20">
        <v>3.6</v>
      </c>
      <c r="F13" s="10" t="s">
        <v>393</v>
      </c>
      <c r="G13" s="20">
        <v>0.2</v>
      </c>
      <c r="H13" s="2" t="s">
        <v>323</v>
      </c>
    </row>
    <row r="14" spans="1:10" ht="18" x14ac:dyDescent="0.2">
      <c r="A14" s="24" t="s">
        <v>394</v>
      </c>
      <c r="B14" s="15" t="s">
        <v>82</v>
      </c>
      <c r="C14" s="25">
        <v>59.1</v>
      </c>
      <c r="D14" s="25">
        <v>23.7</v>
      </c>
      <c r="E14" s="25">
        <v>14.6</v>
      </c>
      <c r="F14" s="25">
        <v>2.6</v>
      </c>
      <c r="G14" s="25">
        <v>0</v>
      </c>
      <c r="H14" s="15" t="s">
        <v>324</v>
      </c>
      <c r="I14" s="15"/>
      <c r="J14" s="15"/>
    </row>
    <row r="15" spans="1:10" ht="18" x14ac:dyDescent="0.2">
      <c r="A15" s="28" t="s">
        <v>166</v>
      </c>
      <c r="C15" s="10"/>
      <c r="D15" s="10"/>
      <c r="E15" s="10"/>
      <c r="F15" s="23"/>
      <c r="G15" s="10"/>
    </row>
    <row r="16" spans="1:10" ht="18" x14ac:dyDescent="0.2">
      <c r="A16" s="2" t="s">
        <v>395</v>
      </c>
      <c r="C16" s="10"/>
      <c r="D16" s="10"/>
      <c r="E16" s="10"/>
      <c r="F16" s="23"/>
      <c r="G16" s="10"/>
    </row>
    <row r="17" spans="1:7" ht="18" x14ac:dyDescent="0.2">
      <c r="A17" s="2" t="s">
        <v>396</v>
      </c>
      <c r="C17" s="10"/>
      <c r="D17" s="10"/>
      <c r="E17" s="10"/>
      <c r="F17" s="23"/>
      <c r="G17" s="10"/>
    </row>
    <row r="18" spans="1:7" ht="18" x14ac:dyDescent="0.2">
      <c r="A18" s="34" t="s">
        <v>397</v>
      </c>
      <c r="C18" s="10"/>
      <c r="D18" s="10"/>
      <c r="E18" s="10"/>
      <c r="F18" s="23"/>
      <c r="G18" s="10"/>
    </row>
    <row r="19" spans="1:7" x14ac:dyDescent="0.2">
      <c r="A19" s="2" t="s">
        <v>398</v>
      </c>
      <c r="C19" s="10"/>
      <c r="D19" s="10"/>
      <c r="E19" s="10"/>
      <c r="F19" s="23"/>
      <c r="G19" s="10"/>
    </row>
  </sheetData>
  <pageMargins left="0.7" right="0.7" top="0.75" bottom="0.75" header="0.3" footer="0.3"/>
  <pageSetup paperSize="9" scale="74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2D669-DCE1-8444-BB56-B530392BDE46}">
  <sheetPr>
    <pageSetUpPr fitToPage="1"/>
  </sheetPr>
  <dimension ref="A1:M51"/>
  <sheetViews>
    <sheetView workbookViewId="0"/>
  </sheetViews>
  <sheetFormatPr baseColWidth="10" defaultColWidth="9.1640625" defaultRowHeight="16" x14ac:dyDescent="0.2"/>
  <cols>
    <col min="1" max="1" width="16.6640625" style="2" customWidth="1"/>
    <col min="2" max="2" width="37.83203125" style="2" customWidth="1"/>
    <col min="3" max="3" width="9.5" style="10" customWidth="1"/>
    <col min="4" max="4" width="10.83203125" style="2" customWidth="1"/>
    <col min="5" max="5" width="13.5" style="2" customWidth="1"/>
    <col min="6" max="6" width="10.5" style="2" customWidth="1"/>
    <col min="7" max="7" width="12.33203125" style="10" customWidth="1"/>
    <col min="8" max="8" width="10.83203125" style="2" customWidth="1"/>
    <col min="9" max="9" width="9.83203125" style="2" customWidth="1"/>
    <col min="10" max="10" width="17.5" style="2" customWidth="1"/>
    <col min="11" max="12" width="9.1640625" style="2"/>
    <col min="13" max="13" width="14.6640625" style="2" customWidth="1"/>
    <col min="14" max="16384" width="9.1640625" style="2"/>
  </cols>
  <sheetData>
    <row r="1" spans="1:13" x14ac:dyDescent="0.2">
      <c r="A1" s="1" t="s">
        <v>404</v>
      </c>
    </row>
    <row r="2" spans="1:13" x14ac:dyDescent="0.2">
      <c r="A2" s="1"/>
    </row>
    <row r="3" spans="1:13" x14ac:dyDescent="0.2">
      <c r="A3" s="11"/>
      <c r="B3" s="11"/>
      <c r="C3" s="13"/>
      <c r="D3" s="13" t="s">
        <v>83</v>
      </c>
      <c r="E3" s="13"/>
      <c r="F3" s="13" t="s">
        <v>84</v>
      </c>
      <c r="G3" s="13"/>
      <c r="H3" s="13"/>
      <c r="I3" s="13"/>
      <c r="J3" s="11"/>
      <c r="K3" s="11"/>
      <c r="L3" s="11"/>
      <c r="M3" s="11"/>
    </row>
    <row r="4" spans="1:13" x14ac:dyDescent="0.2">
      <c r="A4" s="30"/>
      <c r="B4" s="30"/>
      <c r="C4" s="31" t="s">
        <v>85</v>
      </c>
      <c r="D4" s="31" t="s">
        <v>86</v>
      </c>
      <c r="E4" s="31" t="s">
        <v>87</v>
      </c>
      <c r="F4" s="31" t="s">
        <v>88</v>
      </c>
      <c r="G4" s="31"/>
      <c r="H4" s="31"/>
      <c r="I4" s="31"/>
      <c r="J4" s="30"/>
      <c r="K4" s="30"/>
      <c r="L4" s="30"/>
      <c r="M4" s="30"/>
    </row>
    <row r="5" spans="1:13" ht="18" x14ac:dyDescent="0.2">
      <c r="A5" s="15" t="s">
        <v>38</v>
      </c>
      <c r="B5" s="15" t="s">
        <v>39</v>
      </c>
      <c r="C5" s="16" t="s">
        <v>89</v>
      </c>
      <c r="D5" s="16" t="s">
        <v>90</v>
      </c>
      <c r="E5" s="16" t="s">
        <v>91</v>
      </c>
      <c r="F5" s="16" t="s">
        <v>92</v>
      </c>
      <c r="G5" s="16" t="s">
        <v>93</v>
      </c>
      <c r="H5" s="16" t="s">
        <v>94</v>
      </c>
      <c r="I5" s="16" t="s">
        <v>95</v>
      </c>
      <c r="J5" s="15" t="s">
        <v>47</v>
      </c>
      <c r="K5" s="15"/>
      <c r="L5" s="15"/>
      <c r="M5" s="15"/>
    </row>
    <row r="6" spans="1:13" ht="18" x14ac:dyDescent="0.2">
      <c r="A6" s="19" t="s">
        <v>8</v>
      </c>
      <c r="B6" s="2" t="s">
        <v>48</v>
      </c>
      <c r="C6" s="10">
        <v>3</v>
      </c>
      <c r="D6" s="10" t="s">
        <v>96</v>
      </c>
      <c r="E6" s="10">
        <v>100</v>
      </c>
      <c r="F6" s="10">
        <v>983</v>
      </c>
      <c r="G6" s="22" t="s">
        <v>97</v>
      </c>
      <c r="H6" s="10">
        <v>1</v>
      </c>
      <c r="I6" s="10" t="s">
        <v>98</v>
      </c>
      <c r="J6" s="2" t="s">
        <v>49</v>
      </c>
    </row>
    <row r="7" spans="1:13" ht="18" x14ac:dyDescent="0.2">
      <c r="A7" s="19" t="s">
        <v>99</v>
      </c>
      <c r="B7" s="2" t="s">
        <v>100</v>
      </c>
      <c r="C7" s="10" t="s">
        <v>54</v>
      </c>
      <c r="D7" s="10" t="s">
        <v>101</v>
      </c>
      <c r="E7" s="22" t="s">
        <v>54</v>
      </c>
      <c r="F7" s="22" t="s">
        <v>54</v>
      </c>
      <c r="G7" s="22" t="s">
        <v>54</v>
      </c>
      <c r="H7" s="10">
        <v>1</v>
      </c>
      <c r="I7" s="10" t="s">
        <v>102</v>
      </c>
      <c r="J7" s="2" t="s">
        <v>318</v>
      </c>
    </row>
    <row r="8" spans="1:13" ht="18" x14ac:dyDescent="0.2">
      <c r="A8" s="19" t="s">
        <v>99</v>
      </c>
      <c r="B8" s="2" t="s">
        <v>56</v>
      </c>
      <c r="C8" s="10" t="s">
        <v>54</v>
      </c>
      <c r="D8" s="10" t="s">
        <v>103</v>
      </c>
      <c r="E8" s="10" t="s">
        <v>54</v>
      </c>
      <c r="F8" s="10" t="s">
        <v>54</v>
      </c>
      <c r="G8" s="10" t="s">
        <v>54</v>
      </c>
      <c r="H8" s="10">
        <v>2</v>
      </c>
      <c r="I8" s="22" t="s">
        <v>54</v>
      </c>
      <c r="J8" s="2" t="s">
        <v>58</v>
      </c>
    </row>
    <row r="9" spans="1:13" ht="18" x14ac:dyDescent="0.2">
      <c r="A9" s="19" t="s">
        <v>99</v>
      </c>
      <c r="B9" s="2" t="s">
        <v>59</v>
      </c>
      <c r="C9" s="10" t="s">
        <v>54</v>
      </c>
      <c r="D9" s="10" t="s">
        <v>104</v>
      </c>
      <c r="E9" s="10" t="s">
        <v>54</v>
      </c>
      <c r="F9" s="10" t="s">
        <v>54</v>
      </c>
      <c r="G9" s="10" t="s">
        <v>54</v>
      </c>
      <c r="H9" s="10">
        <v>1</v>
      </c>
      <c r="I9" s="22" t="s">
        <v>54</v>
      </c>
      <c r="J9" s="2" t="s">
        <v>58</v>
      </c>
    </row>
    <row r="10" spans="1:13" x14ac:dyDescent="0.2">
      <c r="A10" s="19" t="s">
        <v>14</v>
      </c>
      <c r="B10" s="2" t="s">
        <v>105</v>
      </c>
      <c r="C10" s="10">
        <v>100</v>
      </c>
      <c r="D10" s="10">
        <v>28</v>
      </c>
      <c r="E10" s="10">
        <v>74</v>
      </c>
      <c r="F10" s="10">
        <v>535</v>
      </c>
      <c r="G10" s="10" t="s">
        <v>106</v>
      </c>
      <c r="H10" s="10">
        <v>1</v>
      </c>
      <c r="I10" s="10" t="s">
        <v>102</v>
      </c>
      <c r="J10" s="2" t="s">
        <v>107</v>
      </c>
    </row>
    <row r="11" spans="1:13" x14ac:dyDescent="0.2">
      <c r="A11" s="19" t="s">
        <v>14</v>
      </c>
      <c r="B11" s="2" t="s">
        <v>108</v>
      </c>
      <c r="C11" s="10" t="s">
        <v>54</v>
      </c>
      <c r="D11" s="10">
        <v>10</v>
      </c>
      <c r="E11" s="10">
        <v>35</v>
      </c>
      <c r="F11" s="10" t="s">
        <v>54</v>
      </c>
      <c r="G11" s="10" t="s">
        <v>54</v>
      </c>
      <c r="H11" s="10">
        <v>2</v>
      </c>
      <c r="I11" s="10" t="s">
        <v>54</v>
      </c>
      <c r="J11" s="2" t="s">
        <v>319</v>
      </c>
    </row>
    <row r="12" spans="1:13" ht="18" x14ac:dyDescent="0.2">
      <c r="A12" s="19" t="s">
        <v>14</v>
      </c>
      <c r="B12" s="2" t="s">
        <v>48</v>
      </c>
      <c r="C12" s="10">
        <v>17</v>
      </c>
      <c r="D12" s="10" t="s">
        <v>109</v>
      </c>
      <c r="E12" s="32" t="s">
        <v>110</v>
      </c>
      <c r="F12" s="10">
        <v>609</v>
      </c>
      <c r="G12" s="22" t="s">
        <v>111</v>
      </c>
      <c r="H12" s="10">
        <v>1</v>
      </c>
      <c r="I12" s="10" t="s">
        <v>102</v>
      </c>
      <c r="J12" s="2" t="s">
        <v>49</v>
      </c>
    </row>
    <row r="13" spans="1:13" ht="18" x14ac:dyDescent="0.2">
      <c r="A13" s="19" t="s">
        <v>14</v>
      </c>
      <c r="B13" s="2" t="s">
        <v>63</v>
      </c>
      <c r="C13" s="10">
        <v>150</v>
      </c>
      <c r="D13" s="10" t="s">
        <v>112</v>
      </c>
      <c r="E13" s="10">
        <v>67</v>
      </c>
      <c r="F13" s="10">
        <v>588</v>
      </c>
      <c r="G13" s="10" t="s">
        <v>113</v>
      </c>
      <c r="H13" s="10">
        <v>5</v>
      </c>
      <c r="I13" s="10" t="s">
        <v>102</v>
      </c>
      <c r="J13" s="2" t="s">
        <v>114</v>
      </c>
    </row>
    <row r="14" spans="1:13" ht="18" x14ac:dyDescent="0.2">
      <c r="A14" s="19" t="s">
        <v>14</v>
      </c>
      <c r="B14" s="2" t="s">
        <v>115</v>
      </c>
      <c r="C14" s="10" t="s">
        <v>116</v>
      </c>
      <c r="D14" s="10">
        <v>7.5</v>
      </c>
      <c r="E14" s="10" t="s">
        <v>117</v>
      </c>
      <c r="F14" s="10">
        <v>386</v>
      </c>
      <c r="G14" s="22" t="s">
        <v>118</v>
      </c>
      <c r="H14" s="10">
        <v>3</v>
      </c>
      <c r="I14" s="22" t="s">
        <v>54</v>
      </c>
      <c r="J14" s="2" t="s">
        <v>119</v>
      </c>
    </row>
    <row r="15" spans="1:13" x14ac:dyDescent="0.2">
      <c r="A15" s="19" t="s">
        <v>66</v>
      </c>
      <c r="B15" s="2" t="s">
        <v>120</v>
      </c>
      <c r="C15" s="22" t="s">
        <v>54</v>
      </c>
      <c r="D15" s="10">
        <v>14</v>
      </c>
      <c r="E15" s="10" t="s">
        <v>121</v>
      </c>
      <c r="F15" s="22" t="s">
        <v>54</v>
      </c>
      <c r="G15" s="22" t="s">
        <v>54</v>
      </c>
      <c r="H15" s="10">
        <v>5</v>
      </c>
      <c r="I15" s="22" t="s">
        <v>54</v>
      </c>
      <c r="J15" s="2" t="s">
        <v>122</v>
      </c>
    </row>
    <row r="16" spans="1:13" ht="18" x14ac:dyDescent="0.2">
      <c r="A16" s="19" t="s">
        <v>66</v>
      </c>
      <c r="B16" s="2" t="s">
        <v>123</v>
      </c>
      <c r="C16" s="10">
        <v>49</v>
      </c>
      <c r="D16" s="10" t="s">
        <v>124</v>
      </c>
      <c r="E16" s="10" t="s">
        <v>121</v>
      </c>
      <c r="F16" s="22" t="s">
        <v>54</v>
      </c>
      <c r="G16" s="22" t="s">
        <v>54</v>
      </c>
      <c r="H16" s="10">
        <v>25</v>
      </c>
      <c r="I16" s="22" t="s">
        <v>54</v>
      </c>
      <c r="J16" s="2" t="s">
        <v>125</v>
      </c>
    </row>
    <row r="17" spans="1:13" x14ac:dyDescent="0.2">
      <c r="A17" s="19" t="s">
        <v>66</v>
      </c>
      <c r="B17" s="2" t="s">
        <v>126</v>
      </c>
      <c r="C17" s="22" t="s">
        <v>127</v>
      </c>
      <c r="D17" s="22" t="s">
        <v>128</v>
      </c>
      <c r="E17" s="22" t="s">
        <v>54</v>
      </c>
      <c r="F17" s="22" t="s">
        <v>54</v>
      </c>
      <c r="G17" s="22" t="s">
        <v>54</v>
      </c>
      <c r="H17" s="10">
        <v>6</v>
      </c>
      <c r="I17" s="22" t="s">
        <v>54</v>
      </c>
      <c r="J17" s="2" t="s">
        <v>129</v>
      </c>
    </row>
    <row r="18" spans="1:13" ht="18" x14ac:dyDescent="0.2">
      <c r="A18" s="19" t="s">
        <v>19</v>
      </c>
      <c r="B18" s="2" t="s">
        <v>70</v>
      </c>
      <c r="C18" s="10">
        <v>67</v>
      </c>
      <c r="D18" s="10">
        <v>24</v>
      </c>
      <c r="E18" s="32" t="s">
        <v>130</v>
      </c>
      <c r="F18" s="10">
        <v>832</v>
      </c>
      <c r="G18" s="22" t="s">
        <v>131</v>
      </c>
      <c r="H18" s="10">
        <v>1</v>
      </c>
      <c r="I18" s="10" t="s">
        <v>102</v>
      </c>
      <c r="J18" s="2" t="s">
        <v>132</v>
      </c>
    </row>
    <row r="19" spans="1:13" ht="18" x14ac:dyDescent="0.2">
      <c r="A19" s="19" t="s">
        <v>19</v>
      </c>
      <c r="B19" s="2" t="s">
        <v>74</v>
      </c>
      <c r="C19" s="10">
        <v>47</v>
      </c>
      <c r="D19" s="10" t="s">
        <v>133</v>
      </c>
      <c r="E19" s="10" t="s">
        <v>134</v>
      </c>
      <c r="F19" s="10">
        <v>617</v>
      </c>
      <c r="G19" s="22" t="s">
        <v>135</v>
      </c>
      <c r="H19" s="10">
        <v>2</v>
      </c>
      <c r="I19" s="10" t="s">
        <v>102</v>
      </c>
      <c r="J19" s="2" t="s">
        <v>136</v>
      </c>
    </row>
    <row r="20" spans="1:13" ht="18" x14ac:dyDescent="0.2">
      <c r="A20" s="19" t="s">
        <v>75</v>
      </c>
      <c r="B20" s="2" t="s">
        <v>76</v>
      </c>
      <c r="C20" s="10">
        <v>38</v>
      </c>
      <c r="D20" s="10">
        <v>60</v>
      </c>
      <c r="E20" s="10" t="s">
        <v>117</v>
      </c>
      <c r="F20" s="10">
        <v>459</v>
      </c>
      <c r="G20" s="10" t="s">
        <v>137</v>
      </c>
      <c r="H20" s="10">
        <v>1</v>
      </c>
      <c r="I20" s="10" t="s">
        <v>102</v>
      </c>
      <c r="J20" s="2" t="s">
        <v>320</v>
      </c>
    </row>
    <row r="21" spans="1:13" ht="18" x14ac:dyDescent="0.2">
      <c r="A21" s="19" t="s">
        <v>75</v>
      </c>
      <c r="B21" s="2" t="s">
        <v>78</v>
      </c>
      <c r="C21" s="10" t="s">
        <v>138</v>
      </c>
      <c r="D21" s="10">
        <v>184</v>
      </c>
      <c r="E21" s="22" t="s">
        <v>54</v>
      </c>
      <c r="F21" s="10">
        <v>510</v>
      </c>
      <c r="G21" s="22" t="s">
        <v>139</v>
      </c>
      <c r="H21" s="10">
        <v>1</v>
      </c>
      <c r="I21" s="22" t="s">
        <v>54</v>
      </c>
      <c r="J21" s="2" t="s">
        <v>140</v>
      </c>
    </row>
    <row r="22" spans="1:13" ht="18" x14ac:dyDescent="0.2">
      <c r="A22" s="19" t="s">
        <v>26</v>
      </c>
      <c r="B22" s="2" t="s">
        <v>80</v>
      </c>
      <c r="C22" s="10">
        <v>8</v>
      </c>
      <c r="D22" s="10" t="s">
        <v>141</v>
      </c>
      <c r="E22" s="32" t="s">
        <v>142</v>
      </c>
      <c r="F22" s="10">
        <v>852</v>
      </c>
      <c r="G22" s="22" t="s">
        <v>143</v>
      </c>
      <c r="H22" s="10">
        <v>1</v>
      </c>
      <c r="I22" s="10" t="s">
        <v>144</v>
      </c>
      <c r="J22" s="2" t="s">
        <v>321</v>
      </c>
    </row>
    <row r="23" spans="1:13" x14ac:dyDescent="0.2">
      <c r="A23" s="19" t="s">
        <v>81</v>
      </c>
      <c r="B23" s="2" t="s">
        <v>145</v>
      </c>
      <c r="C23" s="10" t="s">
        <v>54</v>
      </c>
      <c r="D23" s="10">
        <v>48</v>
      </c>
      <c r="E23" s="10" t="s">
        <v>146</v>
      </c>
      <c r="F23" s="10">
        <v>307</v>
      </c>
      <c r="G23" s="22" t="s">
        <v>147</v>
      </c>
      <c r="H23" s="10">
        <v>1</v>
      </c>
      <c r="I23" s="22" t="s">
        <v>54</v>
      </c>
      <c r="J23" s="2" t="s">
        <v>148</v>
      </c>
    </row>
    <row r="24" spans="1:13" x14ac:dyDescent="0.2">
      <c r="A24" s="24" t="s">
        <v>81</v>
      </c>
      <c r="B24" s="15" t="s">
        <v>82</v>
      </c>
      <c r="C24" s="16">
        <v>119</v>
      </c>
      <c r="D24" s="16">
        <v>11</v>
      </c>
      <c r="E24" s="27" t="s">
        <v>54</v>
      </c>
      <c r="F24" s="16">
        <v>359</v>
      </c>
      <c r="G24" s="27" t="s">
        <v>149</v>
      </c>
      <c r="H24" s="16">
        <v>5</v>
      </c>
      <c r="I24" s="27" t="s">
        <v>54</v>
      </c>
      <c r="J24" s="15" t="s">
        <v>322</v>
      </c>
      <c r="K24" s="15"/>
      <c r="L24" s="15"/>
      <c r="M24" s="15"/>
    </row>
    <row r="25" spans="1:13" ht="18" x14ac:dyDescent="0.2">
      <c r="A25" s="28" t="s">
        <v>150</v>
      </c>
    </row>
    <row r="26" spans="1:13" ht="18" x14ac:dyDescent="0.2">
      <c r="A26" s="2" t="s">
        <v>151</v>
      </c>
    </row>
    <row r="27" spans="1:13" ht="18" x14ac:dyDescent="0.2">
      <c r="A27" s="2" t="s">
        <v>152</v>
      </c>
    </row>
    <row r="28" spans="1:13" ht="18" x14ac:dyDescent="0.2">
      <c r="A28" s="28" t="s">
        <v>153</v>
      </c>
    </row>
    <row r="30" spans="1:13" x14ac:dyDescent="0.2">
      <c r="A30" s="1"/>
    </row>
    <row r="31" spans="1:13" ht="18" x14ac:dyDescent="0.2">
      <c r="A31" s="28"/>
    </row>
    <row r="33" spans="1:7" ht="18" x14ac:dyDescent="0.2">
      <c r="A33" s="28"/>
    </row>
    <row r="34" spans="1:7" ht="18" x14ac:dyDescent="0.2">
      <c r="A34" s="28"/>
    </row>
    <row r="35" spans="1:7" ht="18" x14ac:dyDescent="0.2">
      <c r="A35" s="28"/>
    </row>
    <row r="36" spans="1:7" ht="18" x14ac:dyDescent="0.2">
      <c r="A36" s="28"/>
    </row>
    <row r="37" spans="1:7" ht="18" x14ac:dyDescent="0.2">
      <c r="A37" s="28"/>
    </row>
    <row r="38" spans="1:7" ht="18" x14ac:dyDescent="0.2">
      <c r="A38" s="28"/>
    </row>
    <row r="39" spans="1:7" x14ac:dyDescent="0.2">
      <c r="G39" s="22"/>
    </row>
    <row r="46" spans="1:7" ht="18" x14ac:dyDescent="0.2">
      <c r="A46" s="28"/>
    </row>
    <row r="47" spans="1:7" ht="18" x14ac:dyDescent="0.2">
      <c r="A47" s="28"/>
    </row>
    <row r="48" spans="1:7" ht="18" x14ac:dyDescent="0.2">
      <c r="A48" s="28"/>
    </row>
    <row r="49" spans="1:1" ht="18" x14ac:dyDescent="0.2">
      <c r="A49" s="28"/>
    </row>
    <row r="50" spans="1:1" ht="18" x14ac:dyDescent="0.2">
      <c r="A50" s="28"/>
    </row>
    <row r="51" spans="1:1" ht="18" x14ac:dyDescent="0.2">
      <c r="A51" s="28"/>
    </row>
  </sheetData>
  <pageMargins left="0.7" right="0.7" top="0.75" bottom="0.75" header="0.3" footer="0.3"/>
  <pageSetup paperSize="9" scale="67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62EED-C45B-AB4C-A733-861220E66CFB}">
  <sheetPr>
    <pageSetUpPr fitToPage="1"/>
  </sheetPr>
  <dimension ref="A1:R27"/>
  <sheetViews>
    <sheetView workbookViewId="0"/>
  </sheetViews>
  <sheetFormatPr baseColWidth="10" defaultColWidth="14.6640625" defaultRowHeight="16" x14ac:dyDescent="0.2"/>
  <cols>
    <col min="1" max="1" width="15.5" style="2" customWidth="1"/>
    <col min="2" max="2" width="27.1640625" style="2" customWidth="1"/>
    <col min="3" max="3" width="12.83203125" style="2" customWidth="1"/>
    <col min="4" max="4" width="10" style="2" customWidth="1"/>
    <col min="5" max="5" width="9.6640625" style="2" customWidth="1"/>
    <col min="6" max="6" width="11.83203125" style="2" customWidth="1"/>
    <col min="7" max="7" width="14.6640625" style="2"/>
    <col min="8" max="9" width="14.5" style="2" customWidth="1"/>
    <col min="10" max="10" width="15.6640625" style="10" customWidth="1"/>
    <col min="11" max="11" width="12.6640625" style="2" customWidth="1"/>
    <col min="12" max="12" width="15" style="2" customWidth="1"/>
    <col min="13" max="13" width="8.83203125" style="2" customWidth="1"/>
    <col min="14" max="17" width="14.6640625" style="2"/>
    <col min="18" max="18" width="12.1640625" style="2" customWidth="1"/>
    <col min="19" max="16384" width="14.6640625" style="2"/>
  </cols>
  <sheetData>
    <row r="1" spans="1:18" x14ac:dyDescent="0.2">
      <c r="A1" s="1" t="s">
        <v>167</v>
      </c>
    </row>
    <row r="3" spans="1:18" x14ac:dyDescent="0.2">
      <c r="A3" s="11"/>
      <c r="B3" s="11"/>
      <c r="C3" s="13" t="s">
        <v>168</v>
      </c>
      <c r="D3" s="13" t="s">
        <v>169</v>
      </c>
      <c r="E3" s="13" t="s">
        <v>170</v>
      </c>
      <c r="F3" s="13" t="s">
        <v>171</v>
      </c>
      <c r="G3" s="13" t="s">
        <v>172</v>
      </c>
      <c r="H3" s="35" t="s">
        <v>173</v>
      </c>
      <c r="I3" s="35"/>
      <c r="J3" s="13" t="s">
        <v>332</v>
      </c>
      <c r="K3" s="13" t="s">
        <v>174</v>
      </c>
      <c r="L3" s="13" t="s">
        <v>175</v>
      </c>
      <c r="M3" s="13" t="s">
        <v>176</v>
      </c>
      <c r="N3" s="11"/>
      <c r="O3" s="11"/>
      <c r="P3" s="11"/>
      <c r="Q3" s="11"/>
      <c r="R3" s="11"/>
    </row>
    <row r="4" spans="1:18" x14ac:dyDescent="0.2">
      <c r="A4" s="15" t="s">
        <v>38</v>
      </c>
      <c r="B4" s="15" t="s">
        <v>177</v>
      </c>
      <c r="C4" s="16" t="s">
        <v>178</v>
      </c>
      <c r="D4" s="16" t="s">
        <v>179</v>
      </c>
      <c r="E4" s="16" t="s">
        <v>180</v>
      </c>
      <c r="F4" s="16" t="s">
        <v>181</v>
      </c>
      <c r="G4" s="16" t="s">
        <v>182</v>
      </c>
      <c r="H4" s="16" t="s">
        <v>183</v>
      </c>
      <c r="I4" s="16" t="s">
        <v>184</v>
      </c>
      <c r="J4" s="16" t="s">
        <v>333</v>
      </c>
      <c r="K4" s="16" t="s">
        <v>185</v>
      </c>
      <c r="L4" s="16" t="s">
        <v>186</v>
      </c>
      <c r="M4" s="16" t="s">
        <v>187</v>
      </c>
      <c r="N4" s="15" t="s">
        <v>47</v>
      </c>
      <c r="O4" s="15"/>
      <c r="P4" s="15"/>
      <c r="Q4" s="15"/>
      <c r="R4" s="15"/>
    </row>
    <row r="5" spans="1:18" x14ac:dyDescent="0.2">
      <c r="A5" s="19" t="s">
        <v>8</v>
      </c>
      <c r="B5" s="2" t="s">
        <v>188</v>
      </c>
      <c r="C5" s="10" t="s">
        <v>189</v>
      </c>
      <c r="D5" s="10" t="s">
        <v>54</v>
      </c>
      <c r="E5" s="10" t="s">
        <v>190</v>
      </c>
      <c r="F5" s="10" t="s">
        <v>54</v>
      </c>
      <c r="G5" s="10" t="s">
        <v>54</v>
      </c>
      <c r="H5" s="10" t="s">
        <v>54</v>
      </c>
      <c r="I5" s="10" t="s">
        <v>191</v>
      </c>
      <c r="J5" s="10" t="s">
        <v>54</v>
      </c>
      <c r="K5" s="10" t="s">
        <v>54</v>
      </c>
      <c r="L5" s="10" t="s">
        <v>54</v>
      </c>
      <c r="M5" s="10" t="s">
        <v>98</v>
      </c>
      <c r="N5" s="2" t="s">
        <v>325</v>
      </c>
    </row>
    <row r="6" spans="1:18" x14ac:dyDescent="0.2">
      <c r="A6" s="19" t="s">
        <v>8</v>
      </c>
      <c r="B6" s="2" t="s">
        <v>48</v>
      </c>
      <c r="C6" s="10" t="s">
        <v>189</v>
      </c>
      <c r="D6" s="10" t="s">
        <v>54</v>
      </c>
      <c r="E6" s="10" t="s">
        <v>192</v>
      </c>
      <c r="F6" s="10" t="s">
        <v>54</v>
      </c>
      <c r="G6" s="10" t="s">
        <v>54</v>
      </c>
      <c r="H6" s="10" t="s">
        <v>54</v>
      </c>
      <c r="I6" s="10" t="s">
        <v>54</v>
      </c>
      <c r="J6" s="10" t="s">
        <v>54</v>
      </c>
      <c r="K6" s="10" t="s">
        <v>54</v>
      </c>
      <c r="L6" s="10" t="s">
        <v>54</v>
      </c>
      <c r="M6" s="10" t="s">
        <v>102</v>
      </c>
      <c r="N6" s="2" t="s">
        <v>326</v>
      </c>
    </row>
    <row r="7" spans="1:18" x14ac:dyDescent="0.2">
      <c r="A7" s="19" t="s">
        <v>8</v>
      </c>
      <c r="B7" s="2" t="s">
        <v>100</v>
      </c>
      <c r="C7" s="10" t="s">
        <v>189</v>
      </c>
      <c r="D7" s="10" t="s">
        <v>54</v>
      </c>
      <c r="E7" s="10" t="s">
        <v>54</v>
      </c>
      <c r="F7" s="10" t="s">
        <v>54</v>
      </c>
      <c r="G7" s="10" t="s">
        <v>54</v>
      </c>
      <c r="H7" s="10" t="s">
        <v>54</v>
      </c>
      <c r="I7" s="10" t="s">
        <v>54</v>
      </c>
      <c r="J7" s="10" t="s">
        <v>54</v>
      </c>
      <c r="K7" s="10" t="s">
        <v>54</v>
      </c>
      <c r="L7" s="10" t="s">
        <v>54</v>
      </c>
      <c r="M7" s="10" t="s">
        <v>98</v>
      </c>
      <c r="N7" s="2" t="s">
        <v>312</v>
      </c>
    </row>
    <row r="8" spans="1:18" x14ac:dyDescent="0.2">
      <c r="A8" s="19" t="s">
        <v>8</v>
      </c>
      <c r="B8" s="2" t="s">
        <v>193</v>
      </c>
      <c r="C8" s="10" t="s">
        <v>54</v>
      </c>
      <c r="D8" s="10" t="s">
        <v>54</v>
      </c>
      <c r="E8" s="10" t="s">
        <v>54</v>
      </c>
      <c r="F8" s="10" t="s">
        <v>54</v>
      </c>
      <c r="G8" s="10" t="s">
        <v>54</v>
      </c>
      <c r="H8" s="10" t="s">
        <v>54</v>
      </c>
      <c r="I8" s="10" t="s">
        <v>54</v>
      </c>
      <c r="J8" s="10" t="s">
        <v>54</v>
      </c>
      <c r="K8" s="10" t="s">
        <v>54</v>
      </c>
      <c r="L8" s="10">
        <v>441</v>
      </c>
      <c r="M8" s="10" t="s">
        <v>54</v>
      </c>
      <c r="N8" s="2" t="s">
        <v>194</v>
      </c>
    </row>
    <row r="9" spans="1:18" ht="18" x14ac:dyDescent="0.2">
      <c r="A9" s="19" t="s">
        <v>14</v>
      </c>
      <c r="B9" s="2" t="s">
        <v>161</v>
      </c>
      <c r="C9" s="10" t="s">
        <v>189</v>
      </c>
      <c r="D9" s="10" t="s">
        <v>102</v>
      </c>
      <c r="E9" s="10" t="s">
        <v>195</v>
      </c>
      <c r="F9" s="10" t="s">
        <v>102</v>
      </c>
      <c r="G9" s="10" t="s">
        <v>196</v>
      </c>
      <c r="H9" s="10" t="s">
        <v>197</v>
      </c>
      <c r="I9" s="10" t="s">
        <v>198</v>
      </c>
      <c r="J9" s="10" t="s">
        <v>54</v>
      </c>
      <c r="K9" s="10" t="s">
        <v>199</v>
      </c>
      <c r="L9" s="10" t="s">
        <v>200</v>
      </c>
      <c r="M9" s="10" t="s">
        <v>98</v>
      </c>
      <c r="N9" s="2" t="s">
        <v>327</v>
      </c>
    </row>
    <row r="10" spans="1:18" ht="18" x14ac:dyDescent="0.2">
      <c r="A10" s="19" t="s">
        <v>66</v>
      </c>
      <c r="B10" s="2" t="s">
        <v>201</v>
      </c>
      <c r="C10" s="10" t="s">
        <v>189</v>
      </c>
      <c r="D10" s="10" t="s">
        <v>54</v>
      </c>
      <c r="E10" s="10" t="s">
        <v>54</v>
      </c>
      <c r="F10" s="10" t="s">
        <v>54</v>
      </c>
      <c r="G10" s="10" t="s">
        <v>54</v>
      </c>
      <c r="H10" s="10" t="s">
        <v>54</v>
      </c>
      <c r="I10" s="10" t="s">
        <v>54</v>
      </c>
      <c r="J10" s="10" t="s">
        <v>54</v>
      </c>
      <c r="K10" s="10" t="s">
        <v>202</v>
      </c>
      <c r="L10" s="10" t="s">
        <v>203</v>
      </c>
      <c r="M10" s="10" t="s">
        <v>98</v>
      </c>
      <c r="N10" s="2" t="s">
        <v>328</v>
      </c>
    </row>
    <row r="11" spans="1:18" x14ac:dyDescent="0.2">
      <c r="A11" s="19" t="s">
        <v>14</v>
      </c>
      <c r="B11" s="2" t="s">
        <v>48</v>
      </c>
      <c r="C11" s="10" t="s">
        <v>54</v>
      </c>
      <c r="D11" s="10" t="s">
        <v>54</v>
      </c>
      <c r="E11" s="10" t="s">
        <v>195</v>
      </c>
      <c r="F11" s="10" t="s">
        <v>54</v>
      </c>
      <c r="G11" s="10" t="s">
        <v>54</v>
      </c>
      <c r="H11" s="10" t="s">
        <v>54</v>
      </c>
      <c r="I11" s="10" t="s">
        <v>54</v>
      </c>
      <c r="J11" s="10" t="s">
        <v>54</v>
      </c>
      <c r="K11" s="10" t="s">
        <v>54</v>
      </c>
      <c r="L11" s="10" t="s">
        <v>54</v>
      </c>
      <c r="M11" s="10" t="s">
        <v>98</v>
      </c>
      <c r="N11" s="2" t="s">
        <v>49</v>
      </c>
    </row>
    <row r="12" spans="1:18" ht="18" x14ac:dyDescent="0.2">
      <c r="A12" s="19" t="s">
        <v>14</v>
      </c>
      <c r="B12" s="2" t="s">
        <v>63</v>
      </c>
      <c r="C12" s="10" t="s">
        <v>189</v>
      </c>
      <c r="D12" s="10" t="s">
        <v>102</v>
      </c>
      <c r="E12" s="10" t="s">
        <v>195</v>
      </c>
      <c r="F12" s="10" t="s">
        <v>102</v>
      </c>
      <c r="G12" s="10" t="s">
        <v>196</v>
      </c>
      <c r="H12" s="10" t="s">
        <v>54</v>
      </c>
      <c r="I12" s="10" t="s">
        <v>54</v>
      </c>
      <c r="J12" s="10" t="s">
        <v>54</v>
      </c>
      <c r="K12" s="10" t="s">
        <v>54</v>
      </c>
      <c r="L12" s="10" t="s">
        <v>204</v>
      </c>
      <c r="M12" s="10" t="s">
        <v>98</v>
      </c>
      <c r="N12" s="2" t="s">
        <v>205</v>
      </c>
    </row>
    <row r="13" spans="1:18" x14ac:dyDescent="0.2">
      <c r="A13" s="19" t="s">
        <v>19</v>
      </c>
      <c r="B13" s="2" t="s">
        <v>70</v>
      </c>
      <c r="C13" s="10" t="s">
        <v>206</v>
      </c>
      <c r="D13" s="10" t="s">
        <v>54</v>
      </c>
      <c r="E13" s="10" t="s">
        <v>192</v>
      </c>
      <c r="F13" s="10" t="s">
        <v>98</v>
      </c>
      <c r="G13" s="10" t="s">
        <v>54</v>
      </c>
      <c r="H13" s="10" t="s">
        <v>54</v>
      </c>
      <c r="I13" s="10" t="s">
        <v>54</v>
      </c>
      <c r="J13" s="10" t="s">
        <v>54</v>
      </c>
      <c r="K13" s="10" t="s">
        <v>54</v>
      </c>
      <c r="L13" s="10">
        <v>24</v>
      </c>
      <c r="M13" s="10" t="s">
        <v>98</v>
      </c>
      <c r="N13" s="2" t="s">
        <v>72</v>
      </c>
    </row>
    <row r="14" spans="1:18" x14ac:dyDescent="0.2">
      <c r="A14" s="19" t="s">
        <v>19</v>
      </c>
      <c r="B14" s="2" t="s">
        <v>74</v>
      </c>
      <c r="C14" s="10" t="s">
        <v>189</v>
      </c>
      <c r="D14" s="10" t="s">
        <v>54</v>
      </c>
      <c r="E14" s="10" t="s">
        <v>54</v>
      </c>
      <c r="F14" s="10" t="s">
        <v>54</v>
      </c>
      <c r="G14" s="10" t="s">
        <v>54</v>
      </c>
      <c r="H14" s="10" t="s">
        <v>54</v>
      </c>
      <c r="I14" s="10" t="s">
        <v>54</v>
      </c>
      <c r="J14" s="10" t="s">
        <v>54</v>
      </c>
      <c r="K14" s="10" t="s">
        <v>54</v>
      </c>
      <c r="L14" s="10">
        <v>26</v>
      </c>
      <c r="M14" s="10" t="s">
        <v>98</v>
      </c>
      <c r="N14" s="2" t="s">
        <v>329</v>
      </c>
    </row>
    <row r="15" spans="1:18" x14ac:dyDescent="0.2">
      <c r="A15" s="19" t="s">
        <v>75</v>
      </c>
      <c r="B15" s="2" t="s">
        <v>80</v>
      </c>
      <c r="C15" s="10" t="s">
        <v>54</v>
      </c>
      <c r="D15" s="10" t="s">
        <v>54</v>
      </c>
      <c r="E15" s="10" t="s">
        <v>190</v>
      </c>
      <c r="F15" s="10" t="s">
        <v>54</v>
      </c>
      <c r="G15" s="10" t="s">
        <v>54</v>
      </c>
      <c r="H15" s="10" t="s">
        <v>54</v>
      </c>
      <c r="I15" s="10" t="s">
        <v>54</v>
      </c>
      <c r="J15" s="10" t="s">
        <v>54</v>
      </c>
      <c r="K15" s="10" t="s">
        <v>54</v>
      </c>
      <c r="L15" s="10">
        <v>24</v>
      </c>
      <c r="M15" s="10" t="s">
        <v>102</v>
      </c>
      <c r="N15" s="2" t="s">
        <v>330</v>
      </c>
    </row>
    <row r="16" spans="1:18" ht="18" x14ac:dyDescent="0.2">
      <c r="A16" s="24" t="s">
        <v>32</v>
      </c>
      <c r="B16" s="15" t="s">
        <v>82</v>
      </c>
      <c r="C16" s="16" t="s">
        <v>189</v>
      </c>
      <c r="D16" s="16" t="s">
        <v>102</v>
      </c>
      <c r="E16" s="16" t="s">
        <v>195</v>
      </c>
      <c r="F16" s="27" t="s">
        <v>54</v>
      </c>
      <c r="G16" s="27" t="s">
        <v>54</v>
      </c>
      <c r="H16" s="27">
        <v>94</v>
      </c>
      <c r="I16" s="27">
        <v>80</v>
      </c>
      <c r="J16" s="16" t="s">
        <v>334</v>
      </c>
      <c r="K16" s="27">
        <v>168</v>
      </c>
      <c r="L16" s="27">
        <v>17</v>
      </c>
      <c r="M16" s="16" t="s">
        <v>98</v>
      </c>
      <c r="N16" s="15" t="s">
        <v>331</v>
      </c>
      <c r="O16" s="15"/>
      <c r="P16" s="15"/>
      <c r="Q16" s="15"/>
      <c r="R16" s="15"/>
    </row>
    <row r="17" spans="1:10" ht="18" x14ac:dyDescent="0.2">
      <c r="A17" s="28" t="s">
        <v>207</v>
      </c>
    </row>
    <row r="18" spans="1:10" ht="18" x14ac:dyDescent="0.2">
      <c r="A18" s="2" t="s">
        <v>335</v>
      </c>
    </row>
    <row r="19" spans="1:10" s="30" customFormat="1" x14ac:dyDescent="0.2">
      <c r="A19" s="2"/>
      <c r="J19" s="31"/>
    </row>
    <row r="20" spans="1:10" ht="18" x14ac:dyDescent="0.2">
      <c r="A20" s="28" t="s">
        <v>208</v>
      </c>
    </row>
    <row r="21" spans="1:10" ht="18" x14ac:dyDescent="0.2">
      <c r="A21" s="28"/>
    </row>
    <row r="22" spans="1:10" ht="18" x14ac:dyDescent="0.2">
      <c r="A22" s="28"/>
    </row>
    <row r="23" spans="1:10" ht="18" x14ac:dyDescent="0.2">
      <c r="A23" s="28"/>
    </row>
    <row r="24" spans="1:10" ht="18" x14ac:dyDescent="0.2">
      <c r="A24" s="28"/>
    </row>
    <row r="25" spans="1:10" ht="18" x14ac:dyDescent="0.2">
      <c r="A25" s="28"/>
    </row>
    <row r="27" spans="1:10" ht="18" x14ac:dyDescent="0.2">
      <c r="A27" s="28"/>
    </row>
  </sheetData>
  <pageMargins left="0.7" right="0.7" top="0.75" bottom="0.75" header="0.3" footer="0.3"/>
  <pageSetup paperSize="9" scale="48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94A83-76DC-0D42-9C2E-070D21A2648E}">
  <sheetPr>
    <pageSetUpPr fitToPage="1"/>
  </sheetPr>
  <dimension ref="A1:S59"/>
  <sheetViews>
    <sheetView workbookViewId="0"/>
  </sheetViews>
  <sheetFormatPr baseColWidth="10" defaultColWidth="9.1640625" defaultRowHeight="16" x14ac:dyDescent="0.2"/>
  <cols>
    <col min="1" max="1" width="14.83203125" style="2" customWidth="1"/>
    <col min="2" max="2" width="29" style="2" bestFit="1" customWidth="1"/>
    <col min="3" max="3" width="40.83203125" style="2" customWidth="1"/>
    <col min="4" max="4" width="9.1640625" style="2"/>
    <col min="5" max="5" width="10.6640625" style="2" customWidth="1"/>
    <col min="6" max="12" width="9.1640625" style="2"/>
    <col min="13" max="13" width="13.5" style="2" customWidth="1"/>
    <col min="14" max="16384" width="9.1640625" style="2"/>
  </cols>
  <sheetData>
    <row r="1" spans="1:19" x14ac:dyDescent="0.2">
      <c r="A1" s="1" t="s">
        <v>354</v>
      </c>
    </row>
    <row r="3" spans="1:19" x14ac:dyDescent="0.2">
      <c r="A3" s="11"/>
      <c r="B3" s="11"/>
      <c r="C3" s="11"/>
      <c r="D3" s="11"/>
      <c r="E3" s="11"/>
      <c r="F3" s="11"/>
      <c r="G3" s="11" t="s">
        <v>209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x14ac:dyDescent="0.2">
      <c r="A4" s="30"/>
      <c r="B4" s="30"/>
      <c r="C4" s="30"/>
      <c r="D4" s="30" t="s">
        <v>210</v>
      </c>
      <c r="E4" s="30"/>
      <c r="F4" s="30"/>
      <c r="G4" s="30" t="s">
        <v>211</v>
      </c>
      <c r="H4" s="30"/>
      <c r="I4" s="30" t="s">
        <v>212</v>
      </c>
      <c r="J4" s="30"/>
      <c r="K4" s="30" t="s">
        <v>213</v>
      </c>
      <c r="L4" s="30"/>
      <c r="M4" s="30"/>
      <c r="N4" s="30"/>
      <c r="O4" s="30"/>
      <c r="P4" s="30"/>
      <c r="Q4" s="30"/>
      <c r="R4" s="30"/>
      <c r="S4" s="30"/>
    </row>
    <row r="5" spans="1:19" s="30" customFormat="1" x14ac:dyDescent="0.2">
      <c r="A5" s="15" t="s">
        <v>38</v>
      </c>
      <c r="B5" s="15" t="s">
        <v>39</v>
      </c>
      <c r="C5" s="15" t="s">
        <v>214</v>
      </c>
      <c r="D5" s="16" t="s">
        <v>92</v>
      </c>
      <c r="E5" s="16" t="s">
        <v>215</v>
      </c>
      <c r="F5" s="16" t="s">
        <v>216</v>
      </c>
      <c r="G5" s="16" t="s">
        <v>92</v>
      </c>
      <c r="H5" s="16" t="s">
        <v>215</v>
      </c>
      <c r="I5" s="16" t="s">
        <v>92</v>
      </c>
      <c r="J5" s="16" t="s">
        <v>215</v>
      </c>
      <c r="K5" s="16" t="s">
        <v>92</v>
      </c>
      <c r="L5" s="16" t="s">
        <v>215</v>
      </c>
      <c r="M5" s="15" t="s">
        <v>47</v>
      </c>
      <c r="N5" s="15"/>
      <c r="O5" s="15"/>
      <c r="P5" s="15"/>
      <c r="Q5" s="15"/>
      <c r="R5" s="15"/>
      <c r="S5" s="15"/>
    </row>
    <row r="6" spans="1:19" s="30" customFormat="1" x14ac:dyDescent="0.2">
      <c r="A6" s="19" t="s">
        <v>99</v>
      </c>
      <c r="B6" s="2" t="s">
        <v>217</v>
      </c>
      <c r="C6" s="2" t="s">
        <v>218</v>
      </c>
      <c r="D6" s="22" t="s">
        <v>54</v>
      </c>
      <c r="E6" s="22" t="s">
        <v>219</v>
      </c>
      <c r="F6" s="10">
        <v>5</v>
      </c>
      <c r="G6" s="22" t="s">
        <v>54</v>
      </c>
      <c r="H6" s="22" t="s">
        <v>54</v>
      </c>
      <c r="I6" s="22" t="s">
        <v>54</v>
      </c>
      <c r="J6" s="22" t="s">
        <v>54</v>
      </c>
      <c r="K6" s="22" t="s">
        <v>54</v>
      </c>
      <c r="L6" s="22" t="s">
        <v>54</v>
      </c>
      <c r="M6" s="2" t="s">
        <v>300</v>
      </c>
      <c r="N6" s="2"/>
      <c r="O6" s="2"/>
      <c r="P6" s="2"/>
      <c r="Q6" s="2"/>
      <c r="R6" s="2"/>
      <c r="S6" s="2"/>
    </row>
    <row r="7" spans="1:19" ht="18" x14ac:dyDescent="0.2">
      <c r="A7" s="19" t="s">
        <v>99</v>
      </c>
      <c r="B7" s="2" t="s">
        <v>220</v>
      </c>
      <c r="C7" s="34" t="s">
        <v>54</v>
      </c>
      <c r="D7" s="36">
        <v>4.9000000000000004</v>
      </c>
      <c r="E7" s="37" t="s">
        <v>221</v>
      </c>
      <c r="F7" s="10" t="s">
        <v>222</v>
      </c>
      <c r="G7" s="36">
        <v>1.3</v>
      </c>
      <c r="H7" s="22" t="s">
        <v>223</v>
      </c>
      <c r="I7" s="36">
        <v>1.6</v>
      </c>
      <c r="J7" s="22" t="s">
        <v>224</v>
      </c>
      <c r="K7" s="36">
        <v>1.6</v>
      </c>
      <c r="L7" s="22" t="s">
        <v>224</v>
      </c>
      <c r="M7" s="2" t="s">
        <v>225</v>
      </c>
    </row>
    <row r="8" spans="1:19" x14ac:dyDescent="0.2">
      <c r="A8" s="19" t="s">
        <v>99</v>
      </c>
      <c r="B8" s="2" t="s">
        <v>188</v>
      </c>
      <c r="C8" s="2" t="s">
        <v>226</v>
      </c>
      <c r="D8" s="36">
        <v>6.7</v>
      </c>
      <c r="E8" s="37" t="s">
        <v>227</v>
      </c>
      <c r="F8" s="10">
        <v>3</v>
      </c>
      <c r="G8" s="38">
        <v>1</v>
      </c>
      <c r="H8" s="22">
        <v>1</v>
      </c>
      <c r="I8" s="38">
        <v>2</v>
      </c>
      <c r="J8" s="22">
        <v>2</v>
      </c>
      <c r="K8" s="22">
        <v>3.7</v>
      </c>
      <c r="L8" s="37" t="s">
        <v>228</v>
      </c>
      <c r="M8" s="2" t="s">
        <v>58</v>
      </c>
    </row>
    <row r="9" spans="1:19" ht="18" x14ac:dyDescent="0.2">
      <c r="A9" s="19" t="s">
        <v>99</v>
      </c>
      <c r="B9" s="2" t="s">
        <v>48</v>
      </c>
      <c r="C9" s="2" t="s">
        <v>218</v>
      </c>
      <c r="D9" s="10">
        <v>13.9</v>
      </c>
      <c r="E9" s="22" t="s">
        <v>229</v>
      </c>
      <c r="F9" s="10" t="s">
        <v>230</v>
      </c>
      <c r="G9" s="22" t="s">
        <v>54</v>
      </c>
      <c r="H9" s="10" t="s">
        <v>231</v>
      </c>
      <c r="I9" s="22" t="s">
        <v>54</v>
      </c>
      <c r="J9" s="10" t="s">
        <v>232</v>
      </c>
      <c r="K9" s="22" t="s">
        <v>54</v>
      </c>
      <c r="L9" s="32" t="s">
        <v>233</v>
      </c>
      <c r="M9" s="2" t="s">
        <v>49</v>
      </c>
    </row>
    <row r="10" spans="1:19" ht="18" x14ac:dyDescent="0.2">
      <c r="A10" s="19" t="s">
        <v>99</v>
      </c>
      <c r="B10" s="2" t="s">
        <v>337</v>
      </c>
      <c r="C10" s="2" t="s">
        <v>338</v>
      </c>
      <c r="D10" s="10" t="s">
        <v>343</v>
      </c>
      <c r="E10" s="22" t="s">
        <v>54</v>
      </c>
      <c r="F10" s="10">
        <v>1</v>
      </c>
      <c r="G10" s="22">
        <v>32</v>
      </c>
      <c r="H10" s="10" t="s">
        <v>341</v>
      </c>
      <c r="I10" s="22">
        <v>46</v>
      </c>
      <c r="J10" s="10" t="s">
        <v>340</v>
      </c>
      <c r="K10" s="22">
        <v>57</v>
      </c>
      <c r="L10" s="10" t="s">
        <v>342</v>
      </c>
      <c r="M10" s="2" t="s">
        <v>339</v>
      </c>
    </row>
    <row r="11" spans="1:19" ht="18" x14ac:dyDescent="0.2">
      <c r="A11" s="19" t="s">
        <v>99</v>
      </c>
      <c r="B11" s="2" t="s">
        <v>100</v>
      </c>
      <c r="C11" s="2" t="s">
        <v>234</v>
      </c>
      <c r="D11" s="20" t="s">
        <v>346</v>
      </c>
      <c r="E11" s="37" t="s">
        <v>336</v>
      </c>
      <c r="F11" s="10">
        <v>2</v>
      </c>
      <c r="G11" s="20" t="s">
        <v>235</v>
      </c>
      <c r="H11" s="22" t="s">
        <v>54</v>
      </c>
      <c r="I11" s="20" t="s">
        <v>235</v>
      </c>
      <c r="J11" s="22" t="s">
        <v>54</v>
      </c>
      <c r="K11" s="20" t="s">
        <v>235</v>
      </c>
      <c r="L11" s="22" t="s">
        <v>54</v>
      </c>
      <c r="M11" s="2" t="s">
        <v>408</v>
      </c>
    </row>
    <row r="12" spans="1:19" ht="18" x14ac:dyDescent="0.2">
      <c r="A12" s="19" t="s">
        <v>66</v>
      </c>
      <c r="B12" s="2" t="s">
        <v>236</v>
      </c>
      <c r="C12" s="34" t="s">
        <v>54</v>
      </c>
      <c r="D12" s="36">
        <v>5.4</v>
      </c>
      <c r="E12" s="37" t="s">
        <v>237</v>
      </c>
      <c r="F12" s="10" t="s">
        <v>347</v>
      </c>
      <c r="G12" s="36">
        <v>1.5</v>
      </c>
      <c r="H12" s="22" t="s">
        <v>223</v>
      </c>
      <c r="I12" s="36">
        <v>2</v>
      </c>
      <c r="J12" s="22" t="s">
        <v>224</v>
      </c>
      <c r="K12" s="36">
        <v>1.8</v>
      </c>
      <c r="L12" s="22" t="s">
        <v>223</v>
      </c>
      <c r="M12" s="2" t="s">
        <v>225</v>
      </c>
    </row>
    <row r="13" spans="1:19" ht="18" x14ac:dyDescent="0.2">
      <c r="A13" s="19" t="s">
        <v>66</v>
      </c>
      <c r="B13" s="2" t="s">
        <v>238</v>
      </c>
      <c r="C13" s="2" t="s">
        <v>239</v>
      </c>
      <c r="D13" s="10">
        <v>6.2</v>
      </c>
      <c r="E13" s="37" t="s">
        <v>240</v>
      </c>
      <c r="F13" s="10" t="s">
        <v>348</v>
      </c>
      <c r="G13" s="36">
        <v>1.2</v>
      </c>
      <c r="H13" s="22" t="s">
        <v>223</v>
      </c>
      <c r="I13" s="36">
        <v>1.8</v>
      </c>
      <c r="J13" s="22" t="s">
        <v>241</v>
      </c>
      <c r="K13" s="36">
        <v>3</v>
      </c>
      <c r="L13" s="22" t="s">
        <v>242</v>
      </c>
      <c r="M13" s="2" t="s">
        <v>301</v>
      </c>
    </row>
    <row r="14" spans="1:19" x14ac:dyDescent="0.2">
      <c r="A14" s="19" t="s">
        <v>66</v>
      </c>
      <c r="B14" s="2" t="s">
        <v>243</v>
      </c>
      <c r="C14" s="2" t="s">
        <v>244</v>
      </c>
      <c r="D14" s="10">
        <v>6.9</v>
      </c>
      <c r="E14" s="37" t="s">
        <v>245</v>
      </c>
      <c r="F14" s="10">
        <v>25</v>
      </c>
      <c r="G14" s="10">
        <v>1.1000000000000001</v>
      </c>
      <c r="H14" s="22" t="s">
        <v>223</v>
      </c>
      <c r="I14" s="10">
        <v>3.6</v>
      </c>
      <c r="J14" s="22" t="s">
        <v>246</v>
      </c>
      <c r="K14" s="10">
        <v>2.2000000000000002</v>
      </c>
      <c r="L14" s="22" t="s">
        <v>247</v>
      </c>
      <c r="M14" s="2" t="s">
        <v>125</v>
      </c>
    </row>
    <row r="15" spans="1:19" x14ac:dyDescent="0.2">
      <c r="A15" s="19" t="s">
        <v>66</v>
      </c>
      <c r="B15" s="2" t="s">
        <v>248</v>
      </c>
      <c r="C15" s="2" t="s">
        <v>249</v>
      </c>
      <c r="D15" s="36">
        <v>7</v>
      </c>
      <c r="E15" s="37" t="s">
        <v>250</v>
      </c>
      <c r="F15" s="10">
        <v>12</v>
      </c>
      <c r="G15" s="10">
        <v>1.6</v>
      </c>
      <c r="H15" s="22" t="s">
        <v>241</v>
      </c>
      <c r="I15" s="10">
        <v>2.1</v>
      </c>
      <c r="J15" s="22" t="s">
        <v>224</v>
      </c>
      <c r="K15" s="10">
        <v>3.3</v>
      </c>
      <c r="L15" s="22" t="s">
        <v>247</v>
      </c>
      <c r="M15" s="2" t="s">
        <v>251</v>
      </c>
    </row>
    <row r="16" spans="1:19" x14ac:dyDescent="0.2">
      <c r="A16" s="19" t="s">
        <v>66</v>
      </c>
      <c r="B16" s="2" t="s">
        <v>161</v>
      </c>
      <c r="C16" s="2" t="s">
        <v>252</v>
      </c>
      <c r="D16" s="36">
        <v>7</v>
      </c>
      <c r="E16" s="37" t="s">
        <v>253</v>
      </c>
      <c r="F16" s="10">
        <v>6</v>
      </c>
      <c r="G16" s="10">
        <v>1.2</v>
      </c>
      <c r="H16" s="37" t="s">
        <v>223</v>
      </c>
      <c r="I16" s="10">
        <v>2.2000000000000002</v>
      </c>
      <c r="J16" s="22" t="s">
        <v>224</v>
      </c>
      <c r="K16" s="10">
        <v>3.7</v>
      </c>
      <c r="L16" s="22" t="s">
        <v>228</v>
      </c>
      <c r="M16" s="2" t="s">
        <v>355</v>
      </c>
    </row>
    <row r="17" spans="1:13" ht="18" x14ac:dyDescent="0.2">
      <c r="A17" s="19" t="s">
        <v>66</v>
      </c>
      <c r="B17" s="2" t="s">
        <v>115</v>
      </c>
      <c r="C17" s="2" t="s">
        <v>254</v>
      </c>
      <c r="D17" s="10" t="s">
        <v>349</v>
      </c>
      <c r="E17" s="22" t="s">
        <v>255</v>
      </c>
      <c r="F17" s="10">
        <v>3</v>
      </c>
      <c r="G17" s="10">
        <v>1.7</v>
      </c>
      <c r="H17" s="22" t="s">
        <v>223</v>
      </c>
      <c r="I17" s="10">
        <v>2.2999999999999998</v>
      </c>
      <c r="J17" s="22" t="s">
        <v>241</v>
      </c>
      <c r="K17" s="10">
        <v>3.3</v>
      </c>
      <c r="L17" s="22" t="s">
        <v>246</v>
      </c>
      <c r="M17" s="2" t="s">
        <v>119</v>
      </c>
    </row>
    <row r="18" spans="1:13" x14ac:dyDescent="0.2">
      <c r="A18" s="19" t="s">
        <v>66</v>
      </c>
      <c r="B18" s="2" t="s">
        <v>256</v>
      </c>
      <c r="C18" s="2" t="s">
        <v>249</v>
      </c>
      <c r="D18" s="10">
        <v>7.8</v>
      </c>
      <c r="E18" s="37" t="s">
        <v>257</v>
      </c>
      <c r="F18" s="10">
        <v>6</v>
      </c>
      <c r="G18" s="36">
        <v>1</v>
      </c>
      <c r="H18" s="22">
        <v>1</v>
      </c>
      <c r="I18" s="36">
        <v>2</v>
      </c>
      <c r="J18" s="22" t="s">
        <v>224</v>
      </c>
      <c r="K18" s="10">
        <v>4.8</v>
      </c>
      <c r="L18" s="22" t="s">
        <v>258</v>
      </c>
      <c r="M18" s="2" t="s">
        <v>251</v>
      </c>
    </row>
    <row r="19" spans="1:13" ht="18" x14ac:dyDescent="0.2">
      <c r="A19" s="19" t="s">
        <v>66</v>
      </c>
      <c r="B19" s="2" t="s">
        <v>48</v>
      </c>
      <c r="C19" s="2" t="s">
        <v>259</v>
      </c>
      <c r="D19" s="10">
        <v>7.8</v>
      </c>
      <c r="E19" s="37" t="s">
        <v>260</v>
      </c>
      <c r="F19" s="10" t="s">
        <v>261</v>
      </c>
      <c r="G19" s="10">
        <v>1.5</v>
      </c>
      <c r="H19" s="22" t="s">
        <v>223</v>
      </c>
      <c r="I19" s="10">
        <v>2.5</v>
      </c>
      <c r="J19" s="22" t="s">
        <v>262</v>
      </c>
      <c r="K19" s="10">
        <v>2.5</v>
      </c>
      <c r="L19" s="22" t="s">
        <v>262</v>
      </c>
      <c r="M19" s="2" t="s">
        <v>49</v>
      </c>
    </row>
    <row r="20" spans="1:13" ht="18" customHeight="1" x14ac:dyDescent="0.2">
      <c r="A20" s="19" t="s">
        <v>66</v>
      </c>
      <c r="B20" s="2" t="s">
        <v>263</v>
      </c>
      <c r="C20" s="2" t="s">
        <v>249</v>
      </c>
      <c r="D20" s="36">
        <v>8</v>
      </c>
      <c r="E20" s="37" t="s">
        <v>264</v>
      </c>
      <c r="F20" s="10">
        <v>24</v>
      </c>
      <c r="G20" s="36">
        <v>1.1000000000000001</v>
      </c>
      <c r="H20" s="22" t="s">
        <v>223</v>
      </c>
      <c r="I20" s="36">
        <v>4.7</v>
      </c>
      <c r="J20" s="22" t="s">
        <v>265</v>
      </c>
      <c r="K20" s="36">
        <v>2.2000000000000002</v>
      </c>
      <c r="L20" s="22" t="s">
        <v>266</v>
      </c>
      <c r="M20" s="2" t="s">
        <v>302</v>
      </c>
    </row>
    <row r="21" spans="1:13" ht="18" customHeight="1" x14ac:dyDescent="0.2">
      <c r="A21" s="19" t="s">
        <v>66</v>
      </c>
      <c r="B21" s="2" t="s">
        <v>366</v>
      </c>
      <c r="C21" s="2" t="s">
        <v>399</v>
      </c>
      <c r="D21" s="10">
        <v>8</v>
      </c>
      <c r="E21" s="10">
        <v>8</v>
      </c>
      <c r="F21" s="10">
        <v>1</v>
      </c>
      <c r="G21" s="36">
        <v>1.5</v>
      </c>
      <c r="H21" s="22" t="s">
        <v>223</v>
      </c>
      <c r="I21" s="36">
        <v>4.5</v>
      </c>
      <c r="J21" s="22" t="s">
        <v>400</v>
      </c>
      <c r="K21" s="20">
        <v>2</v>
      </c>
      <c r="L21" s="20">
        <v>2</v>
      </c>
      <c r="M21" s="2" t="s">
        <v>368</v>
      </c>
    </row>
    <row r="22" spans="1:13" ht="18" customHeight="1" x14ac:dyDescent="0.2">
      <c r="A22" s="19" t="s">
        <v>66</v>
      </c>
      <c r="B22" s="2" t="s">
        <v>267</v>
      </c>
      <c r="C22" s="2" t="s">
        <v>268</v>
      </c>
      <c r="D22" s="36">
        <v>9.8000000000000007</v>
      </c>
      <c r="E22" s="37" t="s">
        <v>269</v>
      </c>
      <c r="F22" s="10" t="s">
        <v>350</v>
      </c>
      <c r="G22" s="36">
        <v>3.1</v>
      </c>
      <c r="H22" s="22" t="s">
        <v>270</v>
      </c>
      <c r="I22" s="36">
        <v>3.3</v>
      </c>
      <c r="J22" s="22" t="s">
        <v>270</v>
      </c>
      <c r="K22" s="36">
        <v>3.4</v>
      </c>
      <c r="L22" s="22" t="s">
        <v>270</v>
      </c>
      <c r="M22" s="2" t="s">
        <v>303</v>
      </c>
    </row>
    <row r="23" spans="1:13" ht="18" customHeight="1" x14ac:dyDescent="0.2">
      <c r="A23" s="19" t="s">
        <v>66</v>
      </c>
      <c r="B23" s="2" t="s">
        <v>365</v>
      </c>
      <c r="C23" s="2" t="s">
        <v>268</v>
      </c>
      <c r="D23" s="10">
        <v>10</v>
      </c>
      <c r="E23" s="10">
        <v>10</v>
      </c>
      <c r="F23" s="10">
        <v>1</v>
      </c>
      <c r="G23" s="36">
        <v>1.5</v>
      </c>
      <c r="H23" s="22" t="s">
        <v>223</v>
      </c>
      <c r="I23" s="36">
        <v>4.5</v>
      </c>
      <c r="J23" s="22" t="s">
        <v>400</v>
      </c>
      <c r="K23" s="20">
        <v>4</v>
      </c>
      <c r="L23" s="20">
        <v>4</v>
      </c>
      <c r="M23" s="2" t="s">
        <v>368</v>
      </c>
    </row>
    <row r="24" spans="1:13" ht="18" customHeight="1" x14ac:dyDescent="0.2">
      <c r="A24" s="19" t="s">
        <v>66</v>
      </c>
      <c r="B24" s="2" t="s">
        <v>363</v>
      </c>
      <c r="C24" s="2" t="s">
        <v>244</v>
      </c>
      <c r="D24" s="10">
        <v>11</v>
      </c>
      <c r="E24" s="10">
        <v>11</v>
      </c>
      <c r="F24" s="10">
        <v>1</v>
      </c>
      <c r="G24" s="20">
        <v>1</v>
      </c>
      <c r="H24" s="22">
        <v>1</v>
      </c>
      <c r="I24" s="20">
        <v>3</v>
      </c>
      <c r="J24" s="20">
        <v>3</v>
      </c>
      <c r="K24" s="20">
        <v>7</v>
      </c>
      <c r="L24" s="20">
        <v>7</v>
      </c>
      <c r="M24" s="2" t="s">
        <v>406</v>
      </c>
    </row>
    <row r="25" spans="1:13" ht="18" x14ac:dyDescent="0.2">
      <c r="A25" s="19" t="s">
        <v>66</v>
      </c>
      <c r="B25" s="2" t="s">
        <v>351</v>
      </c>
      <c r="C25" s="2" t="s">
        <v>252</v>
      </c>
      <c r="D25" s="10">
        <v>11.4</v>
      </c>
      <c r="E25" s="22" t="s">
        <v>271</v>
      </c>
      <c r="F25" s="10">
        <v>7</v>
      </c>
      <c r="G25" s="10">
        <v>1.4</v>
      </c>
      <c r="H25" s="37" t="s">
        <v>241</v>
      </c>
      <c r="I25" s="10">
        <v>3.4</v>
      </c>
      <c r="J25" s="22" t="s">
        <v>272</v>
      </c>
      <c r="K25" s="10">
        <v>6.5</v>
      </c>
      <c r="L25" s="37" t="s">
        <v>273</v>
      </c>
      <c r="M25" s="2" t="s">
        <v>274</v>
      </c>
    </row>
    <row r="26" spans="1:13" x14ac:dyDescent="0.2">
      <c r="A26" s="19" t="s">
        <v>66</v>
      </c>
      <c r="B26" s="2" t="s">
        <v>367</v>
      </c>
      <c r="C26" s="2" t="s">
        <v>401</v>
      </c>
      <c r="D26" s="20">
        <v>12</v>
      </c>
      <c r="E26" s="20">
        <v>12</v>
      </c>
      <c r="F26" s="10">
        <v>1</v>
      </c>
      <c r="G26" s="20">
        <v>2</v>
      </c>
      <c r="H26" s="20">
        <v>2</v>
      </c>
      <c r="I26" s="20">
        <v>5</v>
      </c>
      <c r="J26" s="20">
        <v>5</v>
      </c>
      <c r="K26" s="20">
        <v>5</v>
      </c>
      <c r="L26" s="20">
        <v>5</v>
      </c>
      <c r="M26" s="2" t="s">
        <v>368</v>
      </c>
    </row>
    <row r="27" spans="1:13" x14ac:dyDescent="0.2">
      <c r="A27" s="19" t="s">
        <v>66</v>
      </c>
      <c r="B27" s="2" t="s">
        <v>275</v>
      </c>
      <c r="C27" s="2" t="s">
        <v>276</v>
      </c>
      <c r="D27" s="20">
        <v>12</v>
      </c>
      <c r="E27" s="20">
        <v>12</v>
      </c>
      <c r="F27" s="10">
        <v>1</v>
      </c>
      <c r="G27" s="20">
        <v>2</v>
      </c>
      <c r="H27" s="22">
        <v>2</v>
      </c>
      <c r="I27" s="20">
        <v>3</v>
      </c>
      <c r="J27" s="22">
        <v>3</v>
      </c>
      <c r="K27" s="20">
        <v>7</v>
      </c>
      <c r="L27" s="22">
        <v>7</v>
      </c>
      <c r="M27" s="2" t="s">
        <v>304</v>
      </c>
    </row>
    <row r="28" spans="1:13" x14ac:dyDescent="0.2">
      <c r="A28" s="19" t="s">
        <v>66</v>
      </c>
      <c r="B28" s="2" t="s">
        <v>63</v>
      </c>
      <c r="C28" s="2" t="s">
        <v>252</v>
      </c>
      <c r="D28" s="10">
        <v>12.8</v>
      </c>
      <c r="E28" s="37" t="s">
        <v>277</v>
      </c>
      <c r="F28" s="10">
        <v>5</v>
      </c>
      <c r="G28" s="10">
        <v>2.4</v>
      </c>
      <c r="H28" s="22" t="s">
        <v>246</v>
      </c>
      <c r="I28" s="10">
        <v>3.8</v>
      </c>
      <c r="J28" s="37" t="s">
        <v>228</v>
      </c>
      <c r="K28" s="10">
        <v>6.8</v>
      </c>
      <c r="L28" s="22" t="s">
        <v>278</v>
      </c>
      <c r="M28" s="2" t="s">
        <v>305</v>
      </c>
    </row>
    <row r="29" spans="1:13" x14ac:dyDescent="0.2">
      <c r="A29" s="19" t="s">
        <v>66</v>
      </c>
      <c r="B29" s="2" t="s">
        <v>279</v>
      </c>
      <c r="C29" s="2" t="s">
        <v>280</v>
      </c>
      <c r="D29" s="20">
        <v>19</v>
      </c>
      <c r="E29" s="20">
        <v>19</v>
      </c>
      <c r="F29" s="10">
        <v>1</v>
      </c>
      <c r="G29" s="20">
        <v>2</v>
      </c>
      <c r="H29" s="22">
        <v>2</v>
      </c>
      <c r="I29" s="20">
        <v>3</v>
      </c>
      <c r="J29" s="22">
        <v>3</v>
      </c>
      <c r="K29" s="20">
        <v>14</v>
      </c>
      <c r="L29" s="22">
        <v>14</v>
      </c>
      <c r="M29" s="2" t="s">
        <v>281</v>
      </c>
    </row>
    <row r="30" spans="1:13" x14ac:dyDescent="0.2">
      <c r="A30" s="19" t="s">
        <v>73</v>
      </c>
      <c r="B30" s="2" t="s">
        <v>70</v>
      </c>
      <c r="C30" s="2" t="s">
        <v>282</v>
      </c>
      <c r="D30" s="10">
        <v>11</v>
      </c>
      <c r="E30" s="10">
        <v>11</v>
      </c>
      <c r="F30" s="10">
        <v>1</v>
      </c>
      <c r="G30" s="10">
        <v>3</v>
      </c>
      <c r="H30" s="10">
        <v>3</v>
      </c>
      <c r="I30" s="10">
        <v>4</v>
      </c>
      <c r="J30" s="10">
        <v>4</v>
      </c>
      <c r="K30" s="10">
        <v>4</v>
      </c>
      <c r="L30" s="10">
        <v>4</v>
      </c>
      <c r="M30" s="2" t="s">
        <v>306</v>
      </c>
    </row>
    <row r="31" spans="1:13" x14ac:dyDescent="0.2">
      <c r="A31" s="19" t="s">
        <v>73</v>
      </c>
      <c r="B31" s="2" t="s">
        <v>74</v>
      </c>
      <c r="C31" s="2" t="s">
        <v>218</v>
      </c>
      <c r="D31" s="10">
        <v>16.2</v>
      </c>
      <c r="E31" s="22" t="s">
        <v>283</v>
      </c>
      <c r="F31" s="10">
        <v>10</v>
      </c>
      <c r="G31" s="10">
        <v>1.2</v>
      </c>
      <c r="H31" s="22" t="s">
        <v>223</v>
      </c>
      <c r="I31" s="10">
        <v>4.7</v>
      </c>
      <c r="J31" s="22" t="s">
        <v>284</v>
      </c>
      <c r="K31" s="10">
        <v>10.3</v>
      </c>
      <c r="L31" s="22" t="s">
        <v>285</v>
      </c>
      <c r="M31" s="2" t="s">
        <v>136</v>
      </c>
    </row>
    <row r="32" spans="1:13" x14ac:dyDescent="0.2">
      <c r="A32" s="19" t="s">
        <v>75</v>
      </c>
      <c r="B32" s="2" t="s">
        <v>78</v>
      </c>
      <c r="C32" s="2" t="s">
        <v>259</v>
      </c>
      <c r="D32" s="20">
        <v>9</v>
      </c>
      <c r="E32" s="20">
        <v>9</v>
      </c>
      <c r="F32" s="10">
        <v>1</v>
      </c>
      <c r="G32" s="20">
        <v>2</v>
      </c>
      <c r="H32" s="22">
        <v>2</v>
      </c>
      <c r="I32" s="20">
        <v>5</v>
      </c>
      <c r="J32" s="22">
        <v>5</v>
      </c>
      <c r="K32" s="20">
        <v>2</v>
      </c>
      <c r="L32" s="22">
        <v>2</v>
      </c>
      <c r="M32" s="2" t="s">
        <v>307</v>
      </c>
    </row>
    <row r="33" spans="1:19" x14ac:dyDescent="0.2">
      <c r="A33" s="19" t="s">
        <v>75</v>
      </c>
      <c r="B33" s="2" t="s">
        <v>76</v>
      </c>
      <c r="C33" s="2" t="s">
        <v>286</v>
      </c>
      <c r="D33" s="10">
        <v>15</v>
      </c>
      <c r="E33" s="37" t="s">
        <v>287</v>
      </c>
      <c r="F33" s="10">
        <v>1</v>
      </c>
      <c r="G33" s="10">
        <v>2.2999999999999998</v>
      </c>
      <c r="H33" s="22" t="s">
        <v>224</v>
      </c>
      <c r="I33" s="36">
        <v>6</v>
      </c>
      <c r="J33" s="10">
        <v>6</v>
      </c>
      <c r="K33" s="10">
        <v>7.3</v>
      </c>
      <c r="L33" s="22" t="s">
        <v>227</v>
      </c>
      <c r="M33" s="2" t="s">
        <v>308</v>
      </c>
    </row>
    <row r="34" spans="1:19" ht="18" x14ac:dyDescent="0.2">
      <c r="A34" s="19" t="s">
        <v>75</v>
      </c>
      <c r="B34" s="2" t="s">
        <v>288</v>
      </c>
      <c r="C34" s="2" t="s">
        <v>289</v>
      </c>
      <c r="D34" s="10">
        <v>17</v>
      </c>
      <c r="E34" s="22" t="s">
        <v>290</v>
      </c>
      <c r="F34" s="10">
        <v>3</v>
      </c>
      <c r="G34" s="22" t="s">
        <v>54</v>
      </c>
      <c r="H34" s="10" t="s">
        <v>291</v>
      </c>
      <c r="I34" s="22" t="s">
        <v>54</v>
      </c>
      <c r="J34" s="22" t="s">
        <v>54</v>
      </c>
      <c r="K34" s="22" t="s">
        <v>54</v>
      </c>
      <c r="L34" s="22" t="s">
        <v>54</v>
      </c>
      <c r="M34" s="2" t="s">
        <v>309</v>
      </c>
    </row>
    <row r="35" spans="1:19" x14ac:dyDescent="0.2">
      <c r="A35" s="39" t="s">
        <v>81</v>
      </c>
      <c r="B35" s="30" t="s">
        <v>292</v>
      </c>
      <c r="C35" s="30" t="s">
        <v>293</v>
      </c>
      <c r="D35" s="40">
        <v>6.8</v>
      </c>
      <c r="E35" s="41" t="s">
        <v>240</v>
      </c>
      <c r="F35" s="31">
        <v>5</v>
      </c>
      <c r="G35" s="42" t="s">
        <v>54</v>
      </c>
      <c r="H35" s="42" t="s">
        <v>54</v>
      </c>
      <c r="I35" s="42" t="s">
        <v>54</v>
      </c>
      <c r="J35" s="42" t="s">
        <v>54</v>
      </c>
      <c r="K35" s="42" t="s">
        <v>54</v>
      </c>
      <c r="L35" s="42" t="s">
        <v>54</v>
      </c>
      <c r="M35" s="30" t="s">
        <v>407</v>
      </c>
    </row>
    <row r="36" spans="1:19" x14ac:dyDescent="0.2">
      <c r="A36" s="19" t="s">
        <v>81</v>
      </c>
      <c r="B36" s="2" t="s">
        <v>82</v>
      </c>
      <c r="C36" s="2" t="s">
        <v>294</v>
      </c>
      <c r="D36" s="10">
        <v>15.3</v>
      </c>
      <c r="E36" s="43" t="s">
        <v>295</v>
      </c>
      <c r="F36" s="10">
        <v>15</v>
      </c>
      <c r="G36" s="22">
        <v>2.9</v>
      </c>
      <c r="H36" s="22" t="s">
        <v>54</v>
      </c>
      <c r="I36" s="38">
        <v>5</v>
      </c>
      <c r="J36" s="22" t="s">
        <v>54</v>
      </c>
      <c r="K36" s="22">
        <v>4.3</v>
      </c>
      <c r="L36" s="22" t="s">
        <v>54</v>
      </c>
      <c r="M36" s="2" t="s">
        <v>310</v>
      </c>
    </row>
    <row r="37" spans="1:19" x14ac:dyDescent="0.2">
      <c r="A37" s="24" t="s">
        <v>81</v>
      </c>
      <c r="B37" s="15" t="s">
        <v>145</v>
      </c>
      <c r="C37" s="15" t="s">
        <v>293</v>
      </c>
      <c r="D37" s="25">
        <v>16</v>
      </c>
      <c r="E37" s="25">
        <v>16</v>
      </c>
      <c r="F37" s="16">
        <v>2</v>
      </c>
      <c r="G37" s="44">
        <v>3</v>
      </c>
      <c r="H37" s="27" t="s">
        <v>296</v>
      </c>
      <c r="I37" s="44">
        <v>6.5</v>
      </c>
      <c r="J37" s="27" t="s">
        <v>297</v>
      </c>
      <c r="K37" s="44">
        <v>6.5</v>
      </c>
      <c r="L37" s="27" t="s">
        <v>54</v>
      </c>
      <c r="M37" s="15" t="s">
        <v>298</v>
      </c>
      <c r="N37" s="15"/>
      <c r="O37" s="15"/>
      <c r="P37" s="15"/>
      <c r="Q37" s="15"/>
      <c r="R37" s="15"/>
      <c r="S37" s="15"/>
    </row>
    <row r="38" spans="1:19" ht="18" x14ac:dyDescent="0.2">
      <c r="A38" s="28" t="s">
        <v>344</v>
      </c>
    </row>
    <row r="39" spans="1:19" ht="18" x14ac:dyDescent="0.2">
      <c r="A39" s="2" t="s">
        <v>345</v>
      </c>
    </row>
    <row r="40" spans="1:19" ht="18" x14ac:dyDescent="0.2">
      <c r="A40" s="2" t="s">
        <v>352</v>
      </c>
    </row>
    <row r="41" spans="1:19" ht="18" x14ac:dyDescent="0.2">
      <c r="A41" s="2" t="s">
        <v>353</v>
      </c>
    </row>
    <row r="42" spans="1:19" ht="18" x14ac:dyDescent="0.2">
      <c r="A42" s="28"/>
    </row>
    <row r="43" spans="1:19" ht="18" x14ac:dyDescent="0.2">
      <c r="A43" s="28"/>
    </row>
    <row r="44" spans="1:19" ht="18" x14ac:dyDescent="0.2">
      <c r="A44" s="28"/>
    </row>
    <row r="45" spans="1:19" ht="18" x14ac:dyDescent="0.2">
      <c r="A45" s="28"/>
    </row>
    <row r="46" spans="1:19" ht="18" x14ac:dyDescent="0.2">
      <c r="A46" s="28"/>
    </row>
    <row r="47" spans="1:19" ht="18" x14ac:dyDescent="0.2">
      <c r="A47" s="28"/>
    </row>
    <row r="48" spans="1:19" ht="18" x14ac:dyDescent="0.2">
      <c r="A48" s="28"/>
    </row>
    <row r="49" spans="1:1" ht="18" x14ac:dyDescent="0.2">
      <c r="A49" s="28"/>
    </row>
    <row r="50" spans="1:1" ht="18" x14ac:dyDescent="0.2">
      <c r="A50" s="28"/>
    </row>
    <row r="59" spans="1:1" ht="18" x14ac:dyDescent="0.2">
      <c r="A59" s="28"/>
    </row>
  </sheetData>
  <pageMargins left="0.7" right="0.7" top="0.75" bottom="0.75" header="0.3" footer="0.3"/>
  <pageSetup paperSize="9" scale="5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 1</vt:lpstr>
      <vt:lpstr>Tab 2</vt:lpstr>
      <vt:lpstr>Tab 3</vt:lpstr>
      <vt:lpstr>Tab 4</vt:lpstr>
      <vt:lpstr>Tab 5</vt:lpstr>
      <vt:lpstr>Tab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Nga Nguyen</dc:creator>
  <cp:lastModifiedBy>Fashing, Peter</cp:lastModifiedBy>
  <cp:lastPrinted>2020-08-28T18:48:28Z</cp:lastPrinted>
  <dcterms:created xsi:type="dcterms:W3CDTF">2019-01-23T23:16:51Z</dcterms:created>
  <dcterms:modified xsi:type="dcterms:W3CDTF">2020-09-01T11:52:51Z</dcterms:modified>
</cp:coreProperties>
</file>