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6520" windowHeight="12645"/>
  </bookViews>
  <sheets>
    <sheet name="A" sheetId="1" r:id="rId1"/>
  </sheets>
  <calcPr calcId="145621"/>
</workbook>
</file>

<file path=xl/calcChain.xml><?xml version="1.0" encoding="utf-8"?>
<calcChain xmlns="http://schemas.openxmlformats.org/spreadsheetml/2006/main">
  <c r="I8" i="1" l="1"/>
  <c r="I9" i="1"/>
  <c r="I11" i="1"/>
  <c r="I14" i="1"/>
  <c r="I15" i="1"/>
  <c r="I17" i="1"/>
  <c r="I20" i="1"/>
  <c r="I23" i="1"/>
  <c r="I31" i="1"/>
</calcChain>
</file>

<file path=xl/sharedStrings.xml><?xml version="1.0" encoding="utf-8"?>
<sst xmlns="http://schemas.openxmlformats.org/spreadsheetml/2006/main" count="351" uniqueCount="247">
  <si>
    <t>#</t>
  </si>
  <si>
    <t>(g)</t>
  </si>
  <si>
    <t>Acinonyx jubatus</t>
  </si>
  <si>
    <t>Aepyceros melampus</t>
  </si>
  <si>
    <t>African buffalo</t>
  </si>
  <si>
    <t>African elephant</t>
  </si>
  <si>
    <t>Agile mangabey</t>
  </si>
  <si>
    <t>Alcelaphus buselaphus</t>
  </si>
  <si>
    <t>American red squirrel</t>
  </si>
  <si>
    <t>Amsterdam Island fur seal</t>
  </si>
  <si>
    <t>Apodemus sylvaticus</t>
  </si>
  <si>
    <t>Arctic souslik</t>
  </si>
  <si>
    <t>Arctocephalus tropicalis</t>
  </si>
  <si>
    <t>Artiodactyla</t>
  </si>
  <si>
    <t>Ateles geoffroyi</t>
  </si>
  <si>
    <t>Balaenoptera edeni</t>
  </si>
  <si>
    <t>Balaenoptera musculus</t>
  </si>
  <si>
    <t>Balaenoptera physalus</t>
  </si>
  <si>
    <t>Bank vole</t>
  </si>
  <si>
    <t>Bat-eared fox</t>
  </si>
  <si>
    <t>Bear macaque</t>
  </si>
  <si>
    <t>Bearded seal</t>
  </si>
  <si>
    <t>Bering collared lemming</t>
  </si>
  <si>
    <t>BINOMIAL NAME</t>
  </si>
  <si>
    <t>Black rhinoceros</t>
  </si>
  <si>
    <t>Black right whale</t>
  </si>
  <si>
    <t>Black-handed spider monkey</t>
  </si>
  <si>
    <t>Blarina brevicauda</t>
  </si>
  <si>
    <t>Blue whale</t>
  </si>
  <si>
    <t>Blue wildebeest</t>
  </si>
  <si>
    <t>BODY WEIGHT</t>
  </si>
  <si>
    <t>Bohar reedbuck</t>
  </si>
  <si>
    <t>Bos primigenius</t>
  </si>
  <si>
    <t>Brazilian agouti</t>
  </si>
  <si>
    <t>Brown four-eyed opossum</t>
  </si>
  <si>
    <t>Brown rat</t>
  </si>
  <si>
    <t>Bryde's whale</t>
  </si>
  <si>
    <t>Bushbuck</t>
  </si>
  <si>
    <t>Canadian arctic hare</t>
  </si>
  <si>
    <t>Canis latrans</t>
  </si>
  <si>
    <t>Canis lupus</t>
  </si>
  <si>
    <t>Capra aegagrus</t>
  </si>
  <si>
    <t>Capybara</t>
  </si>
  <si>
    <t>Carnivora</t>
  </si>
  <si>
    <t>Cat</t>
  </si>
  <si>
    <t>Cavia porcellus</t>
  </si>
  <si>
    <t>Cebus capucinus</t>
  </si>
  <si>
    <t>Cercocebus galeritus</t>
  </si>
  <si>
    <t>Cercocebus torquatus</t>
  </si>
  <si>
    <t>Cercopithecus aethiops</t>
  </si>
  <si>
    <t>Cervus axis</t>
  </si>
  <si>
    <t>Cetacea</t>
  </si>
  <si>
    <t>Cheetah</t>
  </si>
  <si>
    <t>Chimpanzee</t>
  </si>
  <si>
    <t>Chiroptera</t>
  </si>
  <si>
    <t>Clethrionomys glareolus</t>
  </si>
  <si>
    <t>Collared peccary</t>
  </si>
  <si>
    <t>Common gibbon</t>
  </si>
  <si>
    <t>Common hamster</t>
  </si>
  <si>
    <t>COMMON NAME</t>
  </si>
  <si>
    <t>Common pipistrelle</t>
  </si>
  <si>
    <t>Common seal</t>
  </si>
  <si>
    <t>Common squirrel-monkey</t>
  </si>
  <si>
    <t>Common woolly monkey</t>
  </si>
  <si>
    <t>Common zebra</t>
  </si>
  <si>
    <t>Connochaetes taurinus</t>
  </si>
  <si>
    <t>Cow</t>
  </si>
  <si>
    <t>Coyote</t>
  </si>
  <si>
    <t>Cricetus cricetus</t>
  </si>
  <si>
    <t>Crocidura russula</t>
  </si>
  <si>
    <t>Cuvier's beaked whale</t>
  </si>
  <si>
    <t>Cynopterus brachyotis</t>
  </si>
  <si>
    <t>Dasyprocta aguti</t>
  </si>
  <si>
    <t>Dasypus novemcinctus</t>
  </si>
  <si>
    <t>Diceros bicornis</t>
  </si>
  <si>
    <t>Dicrostonyx rubricatus</t>
  </si>
  <si>
    <t>Didelphis marsupialis</t>
  </si>
  <si>
    <t>Dog</t>
  </si>
  <si>
    <t>Dugong</t>
  </si>
  <si>
    <t>Dugong dugon</t>
  </si>
  <si>
    <t>Eastern American mole</t>
  </si>
  <si>
    <t>Eastern chipmunk</t>
  </si>
  <si>
    <t>Eastern grey kangaroo</t>
  </si>
  <si>
    <t>Edentata</t>
  </si>
  <si>
    <t>Egyptian rousette</t>
  </si>
  <si>
    <t>Equus burchelli</t>
  </si>
  <si>
    <t>Equus ferus</t>
  </si>
  <si>
    <t>Erignathus barbatus</t>
  </si>
  <si>
    <t>Erithizon dorsatum</t>
  </si>
  <si>
    <t>Eubalaena glacialis</t>
  </si>
  <si>
    <t>Felis serval</t>
  </si>
  <si>
    <t>Felis silvestris</t>
  </si>
  <si>
    <t>Fin whale</t>
  </si>
  <si>
    <t>Galago senegalensis</t>
  </si>
  <si>
    <t>Ganges dolphin</t>
  </si>
  <si>
    <t>Gazella thomsoni</t>
  </si>
  <si>
    <t>Genetta tigrina</t>
  </si>
  <si>
    <t>Gerbil</t>
  </si>
  <si>
    <t>Giraffa camelopardalis</t>
  </si>
  <si>
    <t>Giraffe</t>
  </si>
  <si>
    <t>Goat</t>
  </si>
  <si>
    <t>Golden hamster</t>
  </si>
  <si>
    <t>Golden-mantled ground squirrel</t>
  </si>
  <si>
    <t>Gorilla</t>
  </si>
  <si>
    <t>Gorilla gorilla</t>
  </si>
  <si>
    <t>Grey fox</t>
  </si>
  <si>
    <t>Guinea baboon</t>
  </si>
  <si>
    <t>Guinea pig</t>
  </si>
  <si>
    <t>Hartebeest</t>
  </si>
  <si>
    <t>Hippopotamus</t>
  </si>
  <si>
    <t>Hippopotamus amphibius</t>
  </si>
  <si>
    <t>Homo sapiens</t>
  </si>
  <si>
    <t>Horse</t>
  </si>
  <si>
    <t>House mouse</t>
  </si>
  <si>
    <t>Human</t>
  </si>
  <si>
    <t>Hydrochoerus hydrochaeris</t>
  </si>
  <si>
    <t>Hylobates lar</t>
  </si>
  <si>
    <t>Ichneumia albicauda</t>
  </si>
  <si>
    <t>Impala</t>
  </si>
  <si>
    <t>Insectivora</t>
  </si>
  <si>
    <t>Jaguar</t>
  </si>
  <si>
    <t>Kinkajou</t>
  </si>
  <si>
    <t>Kirk's dik-dik</t>
  </si>
  <si>
    <t>Kobus ellipsiprymnus</t>
  </si>
  <si>
    <t>La Plata dolphin</t>
  </si>
  <si>
    <t>Lagothrix lagothricha</t>
  </si>
  <si>
    <t>Large mouse-eared bat</t>
  </si>
  <si>
    <t>Large-spotted genet</t>
  </si>
  <si>
    <t>Lemmus sibiricus</t>
  </si>
  <si>
    <t>Leopard</t>
  </si>
  <si>
    <t>Leptonychotes weddelli</t>
  </si>
  <si>
    <t>Lepus arcticus</t>
  </si>
  <si>
    <t>Lesser bushbaby</t>
  </si>
  <si>
    <t>Lesser dog-faced fruit bat</t>
  </si>
  <si>
    <t>Lion</t>
  </si>
  <si>
    <t>Little brown myotis</t>
  </si>
  <si>
    <t>Loxodonta africana</t>
  </si>
  <si>
    <t>LUNG WEIGHT</t>
  </si>
  <si>
    <t>Macaca arctoides</t>
  </si>
  <si>
    <t>Macaca mulatta</t>
  </si>
  <si>
    <t>Macropus giganteus</t>
  </si>
  <si>
    <t>Macropus robustus</t>
  </si>
  <si>
    <t>Macropus rufogriseus</t>
  </si>
  <si>
    <t>Macropus rufus</t>
  </si>
  <si>
    <t>Madoqua kirki</t>
  </si>
  <si>
    <t>Marsupialia</t>
  </si>
  <si>
    <t>Meadow jumping mouse</t>
  </si>
  <si>
    <t>Meadow vole</t>
  </si>
  <si>
    <t>Mephitis mephitis</t>
  </si>
  <si>
    <t>Meriones unguiculatus</t>
  </si>
  <si>
    <t>Mesocricetus auratus</t>
  </si>
  <si>
    <t>Metachirus nudicaudatus</t>
  </si>
  <si>
    <t>Microtus pennsylvanicus</t>
  </si>
  <si>
    <t>Molossus ater</t>
  </si>
  <si>
    <t>Mus musculus</t>
  </si>
  <si>
    <t>Muskrat</t>
  </si>
  <si>
    <t>Mustela putorius</t>
  </si>
  <si>
    <t>Myotis lucifugus</t>
  </si>
  <si>
    <t>Myotis myotis</t>
  </si>
  <si>
    <t>Nasua nasua</t>
  </si>
  <si>
    <t>Nine-banded armadillo</t>
  </si>
  <si>
    <t>North American porcupine</t>
  </si>
  <si>
    <t>Northern short-tailed water shrew</t>
  </si>
  <si>
    <t>Ondatra zibethicus</t>
  </si>
  <si>
    <t>ORDER</t>
  </si>
  <si>
    <t>Oryctolagus cuniculus</t>
  </si>
  <si>
    <t>Otocyon megalotis</t>
  </si>
  <si>
    <t>Ovis orientalis</t>
  </si>
  <si>
    <t>Pale spear-nosed bat</t>
  </si>
  <si>
    <t>Pan troglodytes</t>
  </si>
  <si>
    <t>Panthera leo</t>
  </si>
  <si>
    <t>Panthera onca</t>
  </si>
  <si>
    <t>Panthera pardus</t>
  </si>
  <si>
    <t>Panthera tigris</t>
  </si>
  <si>
    <t>Papio cynocephalus</t>
  </si>
  <si>
    <t>Papio papio</t>
  </si>
  <si>
    <t>Perissodactyla</t>
  </si>
  <si>
    <t>Phacochoerus aethiopicus</t>
  </si>
  <si>
    <t>Phoca hispida</t>
  </si>
  <si>
    <t>Phoca vitulina</t>
  </si>
  <si>
    <t>Phyllostomus discolor</t>
  </si>
  <si>
    <t>Phyllostomus hastatus</t>
  </si>
  <si>
    <t>Physeter catodon</t>
  </si>
  <si>
    <t>Pig</t>
  </si>
  <si>
    <t>Pinnipeds</t>
  </si>
  <si>
    <t>Pipistrellus pipistrellus</t>
  </si>
  <si>
    <t>Platanista gangetica</t>
  </si>
  <si>
    <t>Polar bear</t>
  </si>
  <si>
    <t>Polecat</t>
  </si>
  <si>
    <t>Pontoporia blainvillei</t>
  </si>
  <si>
    <t>Potos flavus</t>
  </si>
  <si>
    <t>Primates</t>
  </si>
  <si>
    <t>Pygmy white-toothed shrew</t>
  </si>
  <si>
    <t>Rabbit</t>
  </si>
  <si>
    <t>Rangifer tarandus</t>
  </si>
  <si>
    <t>Raphiceros campestris</t>
  </si>
  <si>
    <t>Rattus norvegicus</t>
  </si>
  <si>
    <t>Red kangaroo</t>
  </si>
  <si>
    <t>Red mastiff-bat</t>
  </si>
  <si>
    <t>Red-necked wallaby</t>
  </si>
  <si>
    <t>Redunca redunca</t>
  </si>
  <si>
    <t>Reindeer</t>
  </si>
  <si>
    <t>Rhesus macaque</t>
  </si>
  <si>
    <t>Ringed seal</t>
  </si>
  <si>
    <t>Rodentia</t>
  </si>
  <si>
    <t>Rousettus aegyptiacus</t>
  </si>
  <si>
    <t>Saimiri sciureus</t>
  </si>
  <si>
    <t>Savanna monkey</t>
  </si>
  <si>
    <t>Scalopus aquaticus</t>
  </si>
  <si>
    <t>Serval</t>
  </si>
  <si>
    <t>Sheep</t>
  </si>
  <si>
    <t>Siberian lemming</t>
  </si>
  <si>
    <t>Sirenia</t>
  </si>
  <si>
    <t>Southern coati</t>
  </si>
  <si>
    <t>Spear-nosed bat</t>
  </si>
  <si>
    <t>SPECIES ID</t>
  </si>
  <si>
    <t>Sperm whale</t>
  </si>
  <si>
    <t>Spermophilus lateralis</t>
  </si>
  <si>
    <t>Spermophilus parryi</t>
  </si>
  <si>
    <t>Spotted deer</t>
  </si>
  <si>
    <t>Steenbok</t>
  </si>
  <si>
    <t>Striped skunk</t>
  </si>
  <si>
    <t>Suncus etruscus</t>
  </si>
  <si>
    <t>Sus scrofa</t>
  </si>
  <si>
    <t>Swamp wallaby</t>
  </si>
  <si>
    <t>Synceros caffer</t>
  </si>
  <si>
    <t>Tamandua tetradactyla</t>
  </si>
  <si>
    <t>Tamias striatus</t>
  </si>
  <si>
    <t>Tamiasciurus hudsonicus</t>
  </si>
  <si>
    <t>Tayassu tajacu</t>
  </si>
  <si>
    <t>Thalarctos maritimus</t>
  </si>
  <si>
    <t>Thomson's gazelle</t>
  </si>
  <si>
    <t>Tiger</t>
  </si>
  <si>
    <t>Tragelaphus scriptus</t>
  </si>
  <si>
    <t>Vulpes cinereoargenteus</t>
  </si>
  <si>
    <t>Wallabia bicolor</t>
  </si>
  <si>
    <t>Wallaroo</t>
  </si>
  <si>
    <t>Wart hog</t>
  </si>
  <si>
    <t>Waterbuck</t>
  </si>
  <si>
    <t>Weddell seal</t>
  </si>
  <si>
    <t>White-collared mangabey</t>
  </si>
  <si>
    <t>White-tailed mongoose</t>
  </si>
  <si>
    <t>White-throated capuchin</t>
  </si>
  <si>
    <t>Wood mouse</t>
  </si>
  <si>
    <t>Yellow baboon</t>
  </si>
  <si>
    <t>Zapus hudsonius</t>
  </si>
  <si>
    <t>Ziphius cavirostris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</si>
</sst>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\ #,##0"/>
  </numFmts>
  <fonts count="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8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164" fontId="3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</cellXfs>
  <cellStyles count="8">
    <cellStyle name="Comma0" xfId="6"/>
    <cellStyle name="Currency0" xfId="7"/>
    <cellStyle name="Date" xfId="2"/>
    <cellStyle name="Fixed" xfId="1"/>
    <cellStyle name="Heading 1" xfId="3" builtinId="16" customBuiltin="1"/>
    <cellStyle name="Heading 2" xfId="4" builtinId="17" customBuiltin="1"/>
    <cellStyle name="Normal" xfId="0" builtinId="0"/>
    <cellStyle name="Total" xfId="5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I122"/>
  <sheetViews>
    <sheetView tabSelected="1" topLeftCell="A95" workbookViewId="0">
      <selection activeCell="F89" sqref="F89"/>
    </sheetView>
  </sheetViews>
  <sheetFormatPr defaultRowHeight="12.75" x14ac:dyDescent="0.2"/>
  <cols>
    <col min="4" max="4" width="14" customWidth="1"/>
    <col min="5" max="5" width="27" customWidth="1"/>
    <col min="6" max="6" width="30.85546875" customWidth="1"/>
    <col min="7" max="7" width="13.140625" customWidth="1"/>
    <col min="8" max="8" width="15.28515625" customWidth="1"/>
    <col min="9" max="9" width="17.7109375" customWidth="1"/>
  </cols>
  <sheetData>
    <row r="5" spans="3:9" x14ac:dyDescent="0.2">
      <c r="C5" s="1" t="s">
        <v>0</v>
      </c>
      <c r="D5" s="1" t="s">
        <v>215</v>
      </c>
      <c r="E5" s="1" t="s">
        <v>23</v>
      </c>
      <c r="F5" s="1" t="s">
        <v>59</v>
      </c>
      <c r="G5" s="1" t="s">
        <v>164</v>
      </c>
      <c r="H5" s="1" t="s">
        <v>30</v>
      </c>
      <c r="I5" s="1" t="s">
        <v>137</v>
      </c>
    </row>
    <row r="6" spans="3:9" x14ac:dyDescent="0.2">
      <c r="C6" s="1"/>
      <c r="D6" s="1"/>
      <c r="E6" s="1"/>
      <c r="F6" s="1"/>
      <c r="G6" s="1"/>
      <c r="H6" s="1" t="s">
        <v>1</v>
      </c>
      <c r="I6" s="1" t="s">
        <v>1</v>
      </c>
    </row>
    <row r="8" spans="3:9" x14ac:dyDescent="0.2">
      <c r="C8">
        <v>1</v>
      </c>
      <c r="D8" s="1">
        <v>3135</v>
      </c>
      <c r="E8" t="s">
        <v>222</v>
      </c>
      <c r="F8" t="s">
        <v>192</v>
      </c>
      <c r="G8" s="1" t="s">
        <v>119</v>
      </c>
      <c r="H8" s="1">
        <v>2.4500000000000002</v>
      </c>
      <c r="I8" s="1">
        <f>0.94*2.45/100</f>
        <v>2.3029999999999998E-2</v>
      </c>
    </row>
    <row r="9" spans="3:9" x14ac:dyDescent="0.2">
      <c r="C9">
        <v>2</v>
      </c>
      <c r="D9" s="1">
        <v>6809</v>
      </c>
      <c r="E9" t="s">
        <v>185</v>
      </c>
      <c r="F9" t="s">
        <v>60</v>
      </c>
      <c r="G9" s="1" t="s">
        <v>54</v>
      </c>
      <c r="H9" s="1">
        <v>4.8499999999999996</v>
      </c>
      <c r="I9" s="1">
        <f>1.44*4.85/100</f>
        <v>6.9839999999999985E-2</v>
      </c>
    </row>
    <row r="10" spans="3:9" x14ac:dyDescent="0.2">
      <c r="C10">
        <v>3</v>
      </c>
      <c r="D10" s="1">
        <v>6503</v>
      </c>
      <c r="E10" t="s">
        <v>157</v>
      </c>
      <c r="F10" t="s">
        <v>135</v>
      </c>
      <c r="G10" s="1" t="s">
        <v>54</v>
      </c>
      <c r="H10" s="1">
        <v>8.2899999999999991</v>
      </c>
      <c r="I10" s="1">
        <v>7.0400000000000004E-2</v>
      </c>
    </row>
    <row r="11" spans="3:9" x14ac:dyDescent="0.2">
      <c r="C11">
        <v>4</v>
      </c>
      <c r="D11" s="1">
        <v>3063</v>
      </c>
      <c r="E11" t="s">
        <v>69</v>
      </c>
      <c r="G11" s="1" t="s">
        <v>119</v>
      </c>
      <c r="H11" s="1">
        <v>8.9499999999999993</v>
      </c>
      <c r="I11" s="1">
        <f>0.8*8.95/100</f>
        <v>7.1599999999999997E-2</v>
      </c>
    </row>
    <row r="12" spans="3:9" x14ac:dyDescent="0.2">
      <c r="C12">
        <v>5</v>
      </c>
      <c r="D12" s="1">
        <v>2725</v>
      </c>
      <c r="E12" t="s">
        <v>27</v>
      </c>
      <c r="F12" t="s">
        <v>162</v>
      </c>
      <c r="G12" s="1" t="s">
        <v>119</v>
      </c>
      <c r="H12" s="1">
        <v>18</v>
      </c>
      <c r="I12" s="1">
        <v>0.39</v>
      </c>
    </row>
    <row r="13" spans="3:9" x14ac:dyDescent="0.2">
      <c r="C13">
        <v>6</v>
      </c>
      <c r="D13" s="1">
        <v>18635</v>
      </c>
      <c r="E13" t="s">
        <v>245</v>
      </c>
      <c r="F13" t="s">
        <v>146</v>
      </c>
      <c r="G13" s="1" t="s">
        <v>204</v>
      </c>
      <c r="H13" s="1">
        <v>19.3</v>
      </c>
      <c r="I13" s="1">
        <v>0.246</v>
      </c>
    </row>
    <row r="14" spans="3:9" x14ac:dyDescent="0.2">
      <c r="C14">
        <v>7</v>
      </c>
      <c r="D14" s="1">
        <v>6519</v>
      </c>
      <c r="E14" t="s">
        <v>158</v>
      </c>
      <c r="F14" t="s">
        <v>126</v>
      </c>
      <c r="G14" s="1" t="s">
        <v>54</v>
      </c>
      <c r="H14" s="1">
        <v>20.6</v>
      </c>
      <c r="I14" s="1">
        <f>0.74*20.6/100</f>
        <v>0.15244000000000002</v>
      </c>
    </row>
    <row r="15" spans="3:9" x14ac:dyDescent="0.2">
      <c r="C15">
        <v>8</v>
      </c>
      <c r="D15" s="1">
        <v>16919</v>
      </c>
      <c r="E15" t="s">
        <v>10</v>
      </c>
      <c r="F15" t="s">
        <v>243</v>
      </c>
      <c r="G15" s="1" t="s">
        <v>204</v>
      </c>
      <c r="H15" s="1">
        <v>24.8</v>
      </c>
      <c r="I15" s="1">
        <f>0.68*24.8/100</f>
        <v>0.16864000000000001</v>
      </c>
    </row>
    <row r="16" spans="3:9" x14ac:dyDescent="0.2">
      <c r="C16">
        <v>9</v>
      </c>
      <c r="D16" s="1">
        <v>16323</v>
      </c>
      <c r="E16" t="s">
        <v>152</v>
      </c>
      <c r="F16" t="s">
        <v>147</v>
      </c>
      <c r="G16" s="1" t="s">
        <v>204</v>
      </c>
      <c r="H16" s="1">
        <v>26</v>
      </c>
      <c r="I16" s="1">
        <v>0.39400000000000002</v>
      </c>
    </row>
    <row r="17" spans="3:9" x14ac:dyDescent="0.2">
      <c r="C17">
        <v>10</v>
      </c>
      <c r="D17" s="1">
        <v>16013</v>
      </c>
      <c r="E17" t="s">
        <v>55</v>
      </c>
      <c r="F17" t="s">
        <v>18</v>
      </c>
      <c r="G17" s="1" t="s">
        <v>204</v>
      </c>
      <c r="H17" s="1">
        <v>29.8</v>
      </c>
      <c r="I17" s="1">
        <f>0.72*29.8/100</f>
        <v>0.21456</v>
      </c>
    </row>
    <row r="18" spans="3:9" x14ac:dyDescent="0.2">
      <c r="C18">
        <v>11</v>
      </c>
      <c r="D18" s="1">
        <v>18103</v>
      </c>
      <c r="E18" t="s">
        <v>154</v>
      </c>
      <c r="F18" t="s">
        <v>113</v>
      </c>
      <c r="G18" s="1" t="s">
        <v>204</v>
      </c>
      <c r="H18" s="1">
        <v>31.2</v>
      </c>
      <c r="I18" s="1">
        <v>0.24</v>
      </c>
    </row>
    <row r="19" spans="3:9" x14ac:dyDescent="0.2">
      <c r="C19">
        <v>12</v>
      </c>
      <c r="D19" s="1">
        <v>4035</v>
      </c>
      <c r="E19" t="s">
        <v>71</v>
      </c>
      <c r="F19" t="s">
        <v>133</v>
      </c>
      <c r="G19" s="1" t="s">
        <v>54</v>
      </c>
      <c r="H19" s="1">
        <v>33.5</v>
      </c>
      <c r="I19" s="1">
        <v>0.30149999999999999</v>
      </c>
    </row>
    <row r="20" spans="3:9" x14ac:dyDescent="0.2">
      <c r="C20">
        <v>13</v>
      </c>
      <c r="D20" s="1">
        <v>8213</v>
      </c>
      <c r="E20" t="s">
        <v>153</v>
      </c>
      <c r="F20" t="s">
        <v>198</v>
      </c>
      <c r="G20" s="1" t="s">
        <v>54</v>
      </c>
      <c r="H20" s="1">
        <v>38.200000000000003</v>
      </c>
      <c r="I20" s="1">
        <f>1.38*38.2/100</f>
        <v>0.52715999999999996</v>
      </c>
    </row>
    <row r="21" spans="3:9" x14ac:dyDescent="0.2">
      <c r="C21">
        <v>14</v>
      </c>
      <c r="D21" s="1">
        <v>16007</v>
      </c>
      <c r="E21" t="s">
        <v>128</v>
      </c>
      <c r="F21" t="s">
        <v>211</v>
      </c>
      <c r="G21" s="1" t="s">
        <v>204</v>
      </c>
      <c r="H21" s="1">
        <v>39</v>
      </c>
      <c r="I21" s="1">
        <v>0.77</v>
      </c>
    </row>
    <row r="22" spans="3:9" x14ac:dyDescent="0.2">
      <c r="C22">
        <v>15</v>
      </c>
      <c r="D22" s="1">
        <v>3407</v>
      </c>
      <c r="E22" t="s">
        <v>208</v>
      </c>
      <c r="F22" t="s">
        <v>80</v>
      </c>
      <c r="G22" s="1" t="s">
        <v>119</v>
      </c>
      <c r="H22" s="1">
        <v>40</v>
      </c>
      <c r="I22" s="1">
        <v>0.74</v>
      </c>
    </row>
    <row r="23" spans="3:9" x14ac:dyDescent="0.2">
      <c r="C23">
        <v>16</v>
      </c>
      <c r="D23" s="1">
        <v>5507</v>
      </c>
      <c r="E23" t="s">
        <v>180</v>
      </c>
      <c r="F23" t="s">
        <v>168</v>
      </c>
      <c r="G23" s="1" t="s">
        <v>54</v>
      </c>
      <c r="H23" s="1">
        <v>45.2</v>
      </c>
      <c r="I23" s="1">
        <f>1.42*45.2/100</f>
        <v>0.64183999999999997</v>
      </c>
    </row>
    <row r="24" spans="3:9" x14ac:dyDescent="0.2">
      <c r="C24">
        <v>17</v>
      </c>
      <c r="D24" s="1">
        <v>16625</v>
      </c>
      <c r="E24" t="s">
        <v>149</v>
      </c>
      <c r="F24" t="s">
        <v>97</v>
      </c>
      <c r="G24" s="1" t="s">
        <v>204</v>
      </c>
      <c r="H24" s="1">
        <v>48</v>
      </c>
      <c r="I24" s="1">
        <v>0.34</v>
      </c>
    </row>
    <row r="25" spans="3:9" x14ac:dyDescent="0.2">
      <c r="C25">
        <v>18</v>
      </c>
      <c r="D25" s="1">
        <v>15934</v>
      </c>
      <c r="E25" t="s">
        <v>75</v>
      </c>
      <c r="F25" t="s">
        <v>22</v>
      </c>
      <c r="G25" s="1" t="s">
        <v>204</v>
      </c>
      <c r="H25" s="1">
        <v>52</v>
      </c>
      <c r="I25" s="1">
        <v>0.83</v>
      </c>
    </row>
    <row r="26" spans="3:9" x14ac:dyDescent="0.2">
      <c r="C26">
        <v>19</v>
      </c>
      <c r="D26" s="1">
        <v>13643</v>
      </c>
      <c r="E26" t="s">
        <v>227</v>
      </c>
      <c r="F26" t="s">
        <v>81</v>
      </c>
      <c r="G26" s="1" t="s">
        <v>204</v>
      </c>
      <c r="H26" s="1">
        <v>75</v>
      </c>
      <c r="I26" s="1">
        <v>0.71899999999999997</v>
      </c>
    </row>
    <row r="27" spans="3:9" x14ac:dyDescent="0.2">
      <c r="C27">
        <v>20</v>
      </c>
      <c r="D27" s="1">
        <v>15719</v>
      </c>
      <c r="E27" t="s">
        <v>150</v>
      </c>
      <c r="F27" t="s">
        <v>101</v>
      </c>
      <c r="G27" s="1" t="s">
        <v>204</v>
      </c>
      <c r="H27" s="1">
        <v>95</v>
      </c>
      <c r="I27" s="1">
        <v>0.45</v>
      </c>
    </row>
    <row r="28" spans="3:9" x14ac:dyDescent="0.2">
      <c r="C28">
        <v>21</v>
      </c>
      <c r="D28" s="1">
        <v>5511</v>
      </c>
      <c r="E28" t="s">
        <v>181</v>
      </c>
      <c r="F28" t="s">
        <v>214</v>
      </c>
      <c r="G28" s="1" t="s">
        <v>54</v>
      </c>
      <c r="H28" s="1">
        <v>103</v>
      </c>
      <c r="I28" s="1">
        <v>0.9476</v>
      </c>
    </row>
    <row r="29" spans="3:9" x14ac:dyDescent="0.2">
      <c r="C29">
        <v>22</v>
      </c>
      <c r="D29" s="1">
        <v>15701</v>
      </c>
      <c r="E29" t="s">
        <v>68</v>
      </c>
      <c r="F29" t="s">
        <v>58</v>
      </c>
      <c r="G29" s="1" t="s">
        <v>204</v>
      </c>
      <c r="H29" s="1">
        <v>118</v>
      </c>
      <c r="I29" s="1">
        <v>0.54</v>
      </c>
    </row>
    <row r="30" spans="3:9" x14ac:dyDescent="0.2">
      <c r="C30">
        <v>23</v>
      </c>
      <c r="D30" s="1">
        <v>13521</v>
      </c>
      <c r="E30" t="s">
        <v>217</v>
      </c>
      <c r="F30" t="s">
        <v>102</v>
      </c>
      <c r="G30" s="1" t="s">
        <v>204</v>
      </c>
      <c r="H30" s="1">
        <v>132.4</v>
      </c>
      <c r="I30" s="1">
        <v>1.1499999999999999</v>
      </c>
    </row>
    <row r="31" spans="3:9" x14ac:dyDescent="0.2">
      <c r="C31">
        <v>24</v>
      </c>
      <c r="D31" s="1">
        <v>3511</v>
      </c>
      <c r="E31" t="s">
        <v>205</v>
      </c>
      <c r="F31" t="s">
        <v>84</v>
      </c>
      <c r="G31" s="1" t="s">
        <v>54</v>
      </c>
      <c r="H31" s="1">
        <v>146</v>
      </c>
      <c r="I31" s="1">
        <f>1.14*146/100</f>
        <v>1.6643999999999999</v>
      </c>
    </row>
    <row r="32" spans="3:9" x14ac:dyDescent="0.2">
      <c r="C32">
        <v>25</v>
      </c>
      <c r="D32" s="1">
        <v>8417</v>
      </c>
      <c r="E32" t="s">
        <v>93</v>
      </c>
      <c r="F32" t="s">
        <v>132</v>
      </c>
      <c r="G32" s="1" t="s">
        <v>191</v>
      </c>
      <c r="H32" s="1">
        <v>200</v>
      </c>
      <c r="I32" s="1">
        <v>1.44</v>
      </c>
    </row>
    <row r="33" spans="3:9" x14ac:dyDescent="0.2">
      <c r="C33">
        <v>26</v>
      </c>
      <c r="D33" s="1">
        <v>13011</v>
      </c>
      <c r="E33" t="s">
        <v>228</v>
      </c>
      <c r="F33" t="s">
        <v>8</v>
      </c>
      <c r="G33" s="1" t="s">
        <v>204</v>
      </c>
      <c r="H33" s="1">
        <v>210</v>
      </c>
      <c r="I33" s="1">
        <v>2.91</v>
      </c>
    </row>
    <row r="34" spans="3:9" x14ac:dyDescent="0.2">
      <c r="C34">
        <v>27</v>
      </c>
      <c r="D34" s="1">
        <v>933</v>
      </c>
      <c r="E34" t="s">
        <v>151</v>
      </c>
      <c r="F34" t="s">
        <v>34</v>
      </c>
      <c r="G34" s="1" t="s">
        <v>145</v>
      </c>
      <c r="H34" s="1">
        <v>222</v>
      </c>
      <c r="I34" s="1">
        <v>3</v>
      </c>
    </row>
    <row r="35" spans="3:9" x14ac:dyDescent="0.2">
      <c r="C35">
        <v>28</v>
      </c>
      <c r="D35" s="1">
        <v>17431</v>
      </c>
      <c r="E35" t="s">
        <v>196</v>
      </c>
      <c r="F35" t="s">
        <v>35</v>
      </c>
      <c r="G35" s="1" t="s">
        <v>204</v>
      </c>
      <c r="H35" s="1">
        <v>261.64999999999998</v>
      </c>
      <c r="I35" s="1">
        <v>1.49</v>
      </c>
    </row>
    <row r="36" spans="3:9" x14ac:dyDescent="0.2">
      <c r="C36">
        <v>29</v>
      </c>
      <c r="D36" s="1">
        <v>18933</v>
      </c>
      <c r="E36" t="s">
        <v>45</v>
      </c>
      <c r="F36" t="s">
        <v>107</v>
      </c>
      <c r="G36" s="1" t="s">
        <v>204</v>
      </c>
      <c r="H36" s="1">
        <v>368</v>
      </c>
      <c r="I36" s="1">
        <v>3.56</v>
      </c>
    </row>
    <row r="37" spans="3:9" x14ac:dyDescent="0.2">
      <c r="C37">
        <v>30</v>
      </c>
      <c r="D37" s="1">
        <v>8619</v>
      </c>
      <c r="E37" t="s">
        <v>206</v>
      </c>
      <c r="F37" t="s">
        <v>62</v>
      </c>
      <c r="G37" s="1" t="s">
        <v>191</v>
      </c>
      <c r="H37" s="1">
        <v>779</v>
      </c>
      <c r="I37" s="1">
        <v>5.34</v>
      </c>
    </row>
    <row r="38" spans="3:9" x14ac:dyDescent="0.2">
      <c r="C38">
        <v>31</v>
      </c>
      <c r="D38" s="1">
        <v>16109</v>
      </c>
      <c r="E38" t="s">
        <v>163</v>
      </c>
      <c r="F38" t="s">
        <v>155</v>
      </c>
      <c r="G38" s="1" t="s">
        <v>204</v>
      </c>
      <c r="H38" s="1">
        <v>900</v>
      </c>
      <c r="I38" s="1">
        <v>4.3499999999999996</v>
      </c>
    </row>
    <row r="39" spans="3:9" x14ac:dyDescent="0.2">
      <c r="C39">
        <v>32</v>
      </c>
      <c r="D39" s="1">
        <v>13531</v>
      </c>
      <c r="E39" t="s">
        <v>218</v>
      </c>
      <c r="F39" t="s">
        <v>11</v>
      </c>
      <c r="G39" s="1" t="s">
        <v>204</v>
      </c>
      <c r="H39" s="1">
        <v>908</v>
      </c>
      <c r="I39" s="1">
        <v>10.23</v>
      </c>
    </row>
    <row r="40" spans="3:9" x14ac:dyDescent="0.2">
      <c r="C40">
        <v>33</v>
      </c>
      <c r="D40" s="1">
        <v>937</v>
      </c>
      <c r="E40" t="s">
        <v>76</v>
      </c>
      <c r="G40" s="1" t="s">
        <v>145</v>
      </c>
      <c r="H40" s="1">
        <v>1150</v>
      </c>
      <c r="I40" s="1">
        <v>9.5</v>
      </c>
    </row>
    <row r="41" spans="3:9" x14ac:dyDescent="0.2">
      <c r="C41">
        <v>34</v>
      </c>
      <c r="D41" s="1">
        <v>9929</v>
      </c>
      <c r="E41" t="s">
        <v>96</v>
      </c>
      <c r="F41" t="s">
        <v>127</v>
      </c>
      <c r="G41" s="1" t="s">
        <v>43</v>
      </c>
      <c r="H41" s="1">
        <v>1302</v>
      </c>
      <c r="I41" s="1">
        <v>12.99</v>
      </c>
    </row>
    <row r="42" spans="3:9" x14ac:dyDescent="0.2">
      <c r="C42">
        <v>35</v>
      </c>
      <c r="D42" s="1">
        <v>9617</v>
      </c>
      <c r="E42" t="s">
        <v>156</v>
      </c>
      <c r="F42" t="s">
        <v>188</v>
      </c>
      <c r="G42" s="1" t="s">
        <v>43</v>
      </c>
      <c r="H42" s="1">
        <v>1440</v>
      </c>
      <c r="I42" s="1">
        <v>10.4</v>
      </c>
    </row>
    <row r="43" spans="3:9" x14ac:dyDescent="0.2">
      <c r="C43">
        <v>36</v>
      </c>
      <c r="D43" s="1">
        <v>9811</v>
      </c>
      <c r="E43" t="s">
        <v>148</v>
      </c>
      <c r="F43" t="s">
        <v>221</v>
      </c>
      <c r="G43" s="1" t="s">
        <v>43</v>
      </c>
      <c r="H43" s="1">
        <v>1700</v>
      </c>
      <c r="I43" s="1">
        <v>27.1</v>
      </c>
    </row>
    <row r="44" spans="3:9" x14ac:dyDescent="0.2">
      <c r="C44">
        <v>37</v>
      </c>
      <c r="D44" s="1">
        <v>19907</v>
      </c>
      <c r="E44" t="s">
        <v>165</v>
      </c>
      <c r="F44" t="s">
        <v>193</v>
      </c>
      <c r="G44" s="1" t="s">
        <v>204</v>
      </c>
      <c r="H44" s="1">
        <v>1870</v>
      </c>
      <c r="I44" s="1">
        <v>13.196999999999999</v>
      </c>
    </row>
    <row r="45" spans="3:9" x14ac:dyDescent="0.2">
      <c r="C45">
        <v>38</v>
      </c>
      <c r="D45" s="1">
        <v>19737</v>
      </c>
      <c r="E45" t="s">
        <v>131</v>
      </c>
      <c r="F45" t="s">
        <v>38</v>
      </c>
      <c r="G45" s="1" t="s">
        <v>204</v>
      </c>
      <c r="H45" s="1">
        <v>2270</v>
      </c>
      <c r="I45" s="1">
        <v>43.9</v>
      </c>
    </row>
    <row r="46" spans="3:9" x14ac:dyDescent="0.2">
      <c r="C46">
        <v>39</v>
      </c>
      <c r="D46" s="1">
        <v>9509</v>
      </c>
      <c r="E46" t="s">
        <v>190</v>
      </c>
      <c r="F46" t="s">
        <v>121</v>
      </c>
      <c r="G46" s="1" t="s">
        <v>43</v>
      </c>
      <c r="H46" s="1">
        <v>2620</v>
      </c>
      <c r="I46" s="1">
        <v>78.5</v>
      </c>
    </row>
    <row r="47" spans="3:9" x14ac:dyDescent="0.2">
      <c r="C47">
        <v>40</v>
      </c>
      <c r="D47" s="1">
        <v>18907</v>
      </c>
      <c r="E47" t="s">
        <v>88</v>
      </c>
      <c r="F47" t="s">
        <v>161</v>
      </c>
      <c r="G47" s="1" t="s">
        <v>204</v>
      </c>
      <c r="H47" s="1">
        <v>2910</v>
      </c>
      <c r="I47" s="1">
        <v>29</v>
      </c>
    </row>
    <row r="48" spans="3:9" x14ac:dyDescent="0.2">
      <c r="C48">
        <v>41</v>
      </c>
      <c r="D48" s="1">
        <v>10507</v>
      </c>
      <c r="E48" t="s">
        <v>91</v>
      </c>
      <c r="F48" t="s">
        <v>44</v>
      </c>
      <c r="G48" s="1" t="s">
        <v>43</v>
      </c>
      <c r="H48" s="1">
        <v>2980</v>
      </c>
      <c r="I48" s="1">
        <v>24.28</v>
      </c>
    </row>
    <row r="49" spans="3:9" x14ac:dyDescent="0.2">
      <c r="C49">
        <v>42</v>
      </c>
      <c r="D49" s="1">
        <v>8605</v>
      </c>
      <c r="E49" t="s">
        <v>46</v>
      </c>
      <c r="F49" t="s">
        <v>242</v>
      </c>
      <c r="G49" s="1" t="s">
        <v>191</v>
      </c>
      <c r="H49" s="1">
        <v>3101</v>
      </c>
      <c r="I49" s="1">
        <v>34.07</v>
      </c>
    </row>
    <row r="50" spans="3:9" x14ac:dyDescent="0.2">
      <c r="C50">
        <v>43</v>
      </c>
      <c r="D50" s="1">
        <v>19027</v>
      </c>
      <c r="E50" t="s">
        <v>72</v>
      </c>
      <c r="F50" t="s">
        <v>33</v>
      </c>
      <c r="G50" s="1" t="s">
        <v>204</v>
      </c>
      <c r="H50" s="1">
        <v>3170</v>
      </c>
      <c r="I50" s="1">
        <v>16</v>
      </c>
    </row>
    <row r="51" spans="3:9" x14ac:dyDescent="0.2">
      <c r="C51">
        <v>44</v>
      </c>
      <c r="D51" s="1">
        <v>9331</v>
      </c>
      <c r="E51" t="s">
        <v>166</v>
      </c>
      <c r="F51" t="s">
        <v>19</v>
      </c>
      <c r="G51" s="1" t="s">
        <v>43</v>
      </c>
      <c r="H51" s="1">
        <v>3335</v>
      </c>
      <c r="I51" s="1">
        <v>35.049999999999997</v>
      </c>
    </row>
    <row r="52" spans="3:9" x14ac:dyDescent="0.2">
      <c r="C52">
        <v>45</v>
      </c>
      <c r="D52" s="1">
        <v>2123</v>
      </c>
      <c r="E52" t="s">
        <v>73</v>
      </c>
      <c r="F52" t="s">
        <v>160</v>
      </c>
      <c r="G52" s="1" t="s">
        <v>83</v>
      </c>
      <c r="H52" s="1">
        <v>3400</v>
      </c>
      <c r="I52" s="1">
        <v>24</v>
      </c>
    </row>
    <row r="53" spans="3:9" x14ac:dyDescent="0.2">
      <c r="C53">
        <v>46</v>
      </c>
      <c r="D53" s="1">
        <v>2005</v>
      </c>
      <c r="E53" t="s">
        <v>226</v>
      </c>
      <c r="G53" s="1" t="s">
        <v>83</v>
      </c>
      <c r="H53" s="1">
        <v>3690</v>
      </c>
      <c r="I53" s="1">
        <v>27</v>
      </c>
    </row>
    <row r="54" spans="3:9" x14ac:dyDescent="0.2">
      <c r="C54">
        <v>47</v>
      </c>
      <c r="D54" s="1">
        <v>9221</v>
      </c>
      <c r="E54" t="s">
        <v>234</v>
      </c>
      <c r="F54" t="s">
        <v>105</v>
      </c>
      <c r="G54" s="1" t="s">
        <v>43</v>
      </c>
      <c r="H54" s="1">
        <v>3749</v>
      </c>
      <c r="I54" s="1">
        <v>19.12</v>
      </c>
    </row>
    <row r="55" spans="3:9" x14ac:dyDescent="0.2">
      <c r="C55">
        <v>48</v>
      </c>
      <c r="D55" s="1">
        <v>8827</v>
      </c>
      <c r="E55" t="s">
        <v>49</v>
      </c>
      <c r="F55" t="s">
        <v>207</v>
      </c>
      <c r="G55" s="1" t="s">
        <v>191</v>
      </c>
      <c r="H55" s="1">
        <v>3955</v>
      </c>
      <c r="I55" s="1">
        <v>25.01</v>
      </c>
    </row>
    <row r="56" spans="3:9" x14ac:dyDescent="0.2">
      <c r="C56">
        <v>49</v>
      </c>
      <c r="D56" s="1">
        <v>10303</v>
      </c>
      <c r="E56" t="s">
        <v>117</v>
      </c>
      <c r="F56" t="s">
        <v>241</v>
      </c>
      <c r="G56" s="1" t="s">
        <v>43</v>
      </c>
      <c r="H56" s="1">
        <v>4400</v>
      </c>
      <c r="I56" s="1">
        <v>58</v>
      </c>
    </row>
    <row r="57" spans="3:9" x14ac:dyDescent="0.2">
      <c r="C57">
        <v>50</v>
      </c>
      <c r="D57" s="1">
        <v>12431</v>
      </c>
      <c r="E57" t="s">
        <v>144</v>
      </c>
      <c r="F57" t="s">
        <v>122</v>
      </c>
      <c r="G57" s="1" t="s">
        <v>13</v>
      </c>
      <c r="H57" s="1">
        <v>4575</v>
      </c>
      <c r="I57" s="1">
        <v>44.36</v>
      </c>
    </row>
    <row r="58" spans="3:9" x14ac:dyDescent="0.2">
      <c r="C58">
        <v>51</v>
      </c>
      <c r="D58" s="1">
        <v>8713</v>
      </c>
      <c r="E58" t="s">
        <v>125</v>
      </c>
      <c r="F58" t="s">
        <v>63</v>
      </c>
      <c r="G58" s="1" t="s">
        <v>191</v>
      </c>
      <c r="H58" s="1">
        <v>5260</v>
      </c>
      <c r="I58" s="1">
        <v>63.5</v>
      </c>
    </row>
    <row r="59" spans="3:9" x14ac:dyDescent="0.2">
      <c r="C59">
        <v>52</v>
      </c>
      <c r="D59" s="1">
        <v>8817</v>
      </c>
      <c r="E59" t="s">
        <v>175</v>
      </c>
      <c r="F59" t="s">
        <v>106</v>
      </c>
      <c r="G59" s="1" t="s">
        <v>191</v>
      </c>
      <c r="H59" s="1">
        <v>5605</v>
      </c>
      <c r="I59" s="1">
        <v>141.5</v>
      </c>
    </row>
    <row r="60" spans="3:9" x14ac:dyDescent="0.2">
      <c r="C60">
        <v>53</v>
      </c>
      <c r="D60" s="1">
        <v>9107</v>
      </c>
      <c r="E60" t="s">
        <v>116</v>
      </c>
      <c r="F60" t="s">
        <v>57</v>
      </c>
      <c r="G60" s="1" t="s">
        <v>191</v>
      </c>
      <c r="H60" s="1">
        <v>5700</v>
      </c>
      <c r="I60" s="1">
        <v>37</v>
      </c>
    </row>
    <row r="61" spans="3:9" x14ac:dyDescent="0.2">
      <c r="C61">
        <v>54</v>
      </c>
      <c r="D61" s="1">
        <v>8725</v>
      </c>
      <c r="E61" t="s">
        <v>139</v>
      </c>
      <c r="F61" t="s">
        <v>202</v>
      </c>
      <c r="G61" s="1" t="s">
        <v>191</v>
      </c>
      <c r="H61" s="1">
        <v>5721.4</v>
      </c>
      <c r="I61" s="1">
        <v>50.54</v>
      </c>
    </row>
    <row r="62" spans="3:9" x14ac:dyDescent="0.2">
      <c r="C62">
        <v>55</v>
      </c>
      <c r="D62" s="1">
        <v>8807</v>
      </c>
      <c r="E62" t="s">
        <v>47</v>
      </c>
      <c r="F62" t="s">
        <v>6</v>
      </c>
      <c r="G62" s="1" t="s">
        <v>191</v>
      </c>
      <c r="H62" s="1">
        <v>6000</v>
      </c>
      <c r="I62" s="1">
        <v>30.91</v>
      </c>
    </row>
    <row r="63" spans="3:9" x14ac:dyDescent="0.2">
      <c r="C63">
        <v>56</v>
      </c>
      <c r="D63" s="1">
        <v>9503</v>
      </c>
      <c r="E63" t="s">
        <v>159</v>
      </c>
      <c r="F63" t="s">
        <v>213</v>
      </c>
      <c r="G63" s="1" t="s">
        <v>43</v>
      </c>
      <c r="H63" s="1">
        <v>6250</v>
      </c>
      <c r="I63" s="1">
        <v>43</v>
      </c>
    </row>
    <row r="64" spans="3:9" x14ac:dyDescent="0.2">
      <c r="C64">
        <v>57</v>
      </c>
      <c r="D64" s="1">
        <v>8705</v>
      </c>
      <c r="E64" t="s">
        <v>14</v>
      </c>
      <c r="F64" t="s">
        <v>26</v>
      </c>
      <c r="G64" s="1" t="s">
        <v>191</v>
      </c>
      <c r="H64" s="1">
        <v>7630</v>
      </c>
      <c r="I64" s="1">
        <v>51.38</v>
      </c>
    </row>
    <row r="65" spans="3:9" x14ac:dyDescent="0.2">
      <c r="C65">
        <v>58</v>
      </c>
      <c r="D65" s="1">
        <v>10505</v>
      </c>
      <c r="E65" t="s">
        <v>90</v>
      </c>
      <c r="F65" t="s">
        <v>209</v>
      </c>
      <c r="G65" s="1" t="s">
        <v>43</v>
      </c>
      <c r="H65" s="1">
        <v>7880</v>
      </c>
      <c r="I65" s="1">
        <v>87.8</v>
      </c>
    </row>
    <row r="66" spans="3:9" x14ac:dyDescent="0.2">
      <c r="C66">
        <v>59</v>
      </c>
      <c r="D66" s="1">
        <v>8715</v>
      </c>
      <c r="E66" t="s">
        <v>138</v>
      </c>
      <c r="F66" t="s">
        <v>20</v>
      </c>
      <c r="G66" s="1" t="s">
        <v>191</v>
      </c>
      <c r="H66" s="1">
        <v>7910</v>
      </c>
      <c r="I66" s="1">
        <v>56.27</v>
      </c>
    </row>
    <row r="67" spans="3:9" x14ac:dyDescent="0.2">
      <c r="C67">
        <v>60</v>
      </c>
      <c r="D67" s="1">
        <v>9203</v>
      </c>
      <c r="E67" t="s">
        <v>39</v>
      </c>
      <c r="F67" t="s">
        <v>67</v>
      </c>
      <c r="G67" s="1" t="s">
        <v>43</v>
      </c>
      <c r="H67" s="1">
        <v>8510</v>
      </c>
      <c r="I67" s="1">
        <v>61.28</v>
      </c>
    </row>
    <row r="68" spans="3:9" x14ac:dyDescent="0.2">
      <c r="C68">
        <v>61</v>
      </c>
      <c r="D68" s="1">
        <v>12503</v>
      </c>
      <c r="E68" t="s">
        <v>195</v>
      </c>
      <c r="F68" t="s">
        <v>220</v>
      </c>
      <c r="G68" s="1" t="s">
        <v>13</v>
      </c>
      <c r="H68" s="1">
        <v>8620</v>
      </c>
      <c r="I68" s="1">
        <v>151.9</v>
      </c>
    </row>
    <row r="69" spans="3:9" x14ac:dyDescent="0.2">
      <c r="C69">
        <v>62</v>
      </c>
      <c r="D69" s="1">
        <v>8809</v>
      </c>
      <c r="E69" t="s">
        <v>48</v>
      </c>
      <c r="F69" t="s">
        <v>240</v>
      </c>
      <c r="G69" s="1" t="s">
        <v>191</v>
      </c>
      <c r="H69" s="1">
        <v>8680</v>
      </c>
      <c r="I69" s="1">
        <v>79.22</v>
      </c>
    </row>
    <row r="70" spans="3:9" x14ac:dyDescent="0.2">
      <c r="C70">
        <v>63</v>
      </c>
      <c r="D70" s="1">
        <v>1825</v>
      </c>
      <c r="E70" t="s">
        <v>142</v>
      </c>
      <c r="F70" t="s">
        <v>199</v>
      </c>
      <c r="G70" s="1" t="s">
        <v>145</v>
      </c>
      <c r="H70" s="1">
        <v>12826</v>
      </c>
      <c r="I70" s="1">
        <v>90.4</v>
      </c>
    </row>
    <row r="71" spans="3:9" x14ac:dyDescent="0.2">
      <c r="C71">
        <v>64</v>
      </c>
      <c r="D71" s="1">
        <v>1823</v>
      </c>
      <c r="E71" t="s">
        <v>141</v>
      </c>
      <c r="F71" t="s">
        <v>236</v>
      </c>
      <c r="G71" s="1" t="s">
        <v>145</v>
      </c>
      <c r="H71" s="2">
        <v>14642</v>
      </c>
      <c r="I71" s="1">
        <v>122.6</v>
      </c>
    </row>
    <row r="72" spans="3:9" x14ac:dyDescent="0.2">
      <c r="C72">
        <v>65</v>
      </c>
      <c r="D72" s="1">
        <v>1829</v>
      </c>
      <c r="E72" t="s">
        <v>235</v>
      </c>
      <c r="F72" t="s">
        <v>224</v>
      </c>
      <c r="G72" s="1" t="s">
        <v>145</v>
      </c>
      <c r="H72" s="1">
        <v>18160</v>
      </c>
      <c r="I72" s="1">
        <v>128.6</v>
      </c>
    </row>
    <row r="73" spans="3:9" x14ac:dyDescent="0.2">
      <c r="C73">
        <v>66</v>
      </c>
      <c r="D73" s="1">
        <v>8813</v>
      </c>
      <c r="E73" t="s">
        <v>174</v>
      </c>
      <c r="F73" t="s">
        <v>244</v>
      </c>
      <c r="G73" s="1" t="s">
        <v>191</v>
      </c>
      <c r="H73" s="1">
        <v>19510</v>
      </c>
      <c r="I73" s="1">
        <v>175</v>
      </c>
    </row>
    <row r="74" spans="3:9" x14ac:dyDescent="0.2">
      <c r="C74">
        <v>67</v>
      </c>
      <c r="D74" s="1">
        <v>9205</v>
      </c>
      <c r="E74" t="s">
        <v>40</v>
      </c>
      <c r="F74" t="s">
        <v>77</v>
      </c>
      <c r="G74" s="1" t="s">
        <v>43</v>
      </c>
      <c r="H74" s="1">
        <v>19700</v>
      </c>
      <c r="I74" s="1">
        <v>199</v>
      </c>
    </row>
    <row r="75" spans="3:9" x14ac:dyDescent="0.2">
      <c r="C75">
        <v>68</v>
      </c>
      <c r="D75" s="1">
        <v>12605</v>
      </c>
      <c r="E75" t="s">
        <v>95</v>
      </c>
      <c r="F75" t="s">
        <v>231</v>
      </c>
      <c r="G75" s="1" t="s">
        <v>13</v>
      </c>
      <c r="H75" s="1">
        <v>24430</v>
      </c>
      <c r="I75" s="1">
        <v>281</v>
      </c>
    </row>
    <row r="76" spans="3:9" x14ac:dyDescent="0.2">
      <c r="C76">
        <v>69</v>
      </c>
      <c r="D76" s="1">
        <v>19019</v>
      </c>
      <c r="E76" t="s">
        <v>115</v>
      </c>
      <c r="F76" t="s">
        <v>42</v>
      </c>
      <c r="G76" s="1" t="s">
        <v>204</v>
      </c>
      <c r="H76" s="1">
        <v>27670</v>
      </c>
      <c r="I76" s="1">
        <v>227</v>
      </c>
    </row>
    <row r="77" spans="3:9" x14ac:dyDescent="0.2">
      <c r="C77">
        <v>70</v>
      </c>
      <c r="D77" s="1">
        <v>11715</v>
      </c>
      <c r="E77" t="s">
        <v>229</v>
      </c>
      <c r="F77" t="s">
        <v>56</v>
      </c>
      <c r="G77" s="1" t="s">
        <v>13</v>
      </c>
      <c r="H77" s="1">
        <v>29000</v>
      </c>
      <c r="I77" s="1">
        <v>279</v>
      </c>
    </row>
    <row r="78" spans="3:9" x14ac:dyDescent="0.2">
      <c r="C78">
        <v>71</v>
      </c>
      <c r="D78" s="1">
        <v>12349</v>
      </c>
      <c r="E78" t="s">
        <v>200</v>
      </c>
      <c r="F78" t="s">
        <v>31</v>
      </c>
      <c r="G78" s="1" t="s">
        <v>13</v>
      </c>
      <c r="H78" s="1">
        <v>31700</v>
      </c>
      <c r="I78" s="1">
        <v>462</v>
      </c>
    </row>
    <row r="79" spans="3:9" x14ac:dyDescent="0.2">
      <c r="C79">
        <v>72</v>
      </c>
      <c r="D79" s="1">
        <v>10521</v>
      </c>
      <c r="E79" t="s">
        <v>171</v>
      </c>
      <c r="F79" t="s">
        <v>120</v>
      </c>
      <c r="G79" s="1" t="s">
        <v>43</v>
      </c>
      <c r="H79" s="1">
        <v>34470</v>
      </c>
      <c r="I79" s="1">
        <v>576</v>
      </c>
    </row>
    <row r="80" spans="3:9" x14ac:dyDescent="0.2">
      <c r="C80">
        <v>73</v>
      </c>
      <c r="D80" s="1">
        <v>10613</v>
      </c>
      <c r="E80" t="s">
        <v>12</v>
      </c>
      <c r="F80" t="s">
        <v>9</v>
      </c>
      <c r="G80" s="1" t="s">
        <v>184</v>
      </c>
      <c r="H80" s="1">
        <v>38000</v>
      </c>
      <c r="I80" s="1">
        <v>393</v>
      </c>
    </row>
    <row r="81" spans="3:9" x14ac:dyDescent="0.2">
      <c r="C81">
        <v>74</v>
      </c>
      <c r="D81" s="1">
        <v>10703</v>
      </c>
      <c r="E81" t="s">
        <v>178</v>
      </c>
      <c r="F81" t="s">
        <v>203</v>
      </c>
      <c r="G81" s="1" t="s">
        <v>184</v>
      </c>
      <c r="H81" s="1">
        <v>39730</v>
      </c>
      <c r="I81" s="1">
        <v>734</v>
      </c>
    </row>
    <row r="82" spans="3:9" x14ac:dyDescent="0.2">
      <c r="C82">
        <v>75</v>
      </c>
      <c r="D82" s="1">
        <v>12701</v>
      </c>
      <c r="E82" t="s">
        <v>41</v>
      </c>
      <c r="F82" t="s">
        <v>100</v>
      </c>
      <c r="G82" s="1" t="s">
        <v>13</v>
      </c>
      <c r="H82" s="1">
        <v>40497</v>
      </c>
      <c r="I82" s="1">
        <v>1426</v>
      </c>
    </row>
    <row r="83" spans="3:9" x14ac:dyDescent="0.2">
      <c r="C83">
        <v>76</v>
      </c>
      <c r="D83" s="1">
        <v>10531</v>
      </c>
      <c r="E83" t="s">
        <v>2</v>
      </c>
      <c r="F83" t="s">
        <v>52</v>
      </c>
      <c r="G83" s="1" t="s">
        <v>43</v>
      </c>
      <c r="H83" s="1">
        <v>40820</v>
      </c>
      <c r="I83" s="1">
        <v>360</v>
      </c>
    </row>
    <row r="84" spans="3:9" x14ac:dyDescent="0.2">
      <c r="C84">
        <v>77</v>
      </c>
      <c r="D84" s="1">
        <v>12133</v>
      </c>
      <c r="E84" t="s">
        <v>233</v>
      </c>
      <c r="F84" t="s">
        <v>37</v>
      </c>
      <c r="G84" s="1" t="s">
        <v>13</v>
      </c>
      <c r="H84" s="1">
        <v>44200</v>
      </c>
      <c r="I84" s="1">
        <v>727</v>
      </c>
    </row>
    <row r="85" spans="3:9" x14ac:dyDescent="0.2">
      <c r="C85">
        <v>78</v>
      </c>
      <c r="D85" s="1">
        <v>11703</v>
      </c>
      <c r="E85" t="s">
        <v>223</v>
      </c>
      <c r="F85" t="s">
        <v>183</v>
      </c>
      <c r="G85" s="1" t="s">
        <v>13</v>
      </c>
      <c r="H85" s="1">
        <v>46300</v>
      </c>
      <c r="I85" s="1">
        <v>439.85</v>
      </c>
    </row>
    <row r="86" spans="3:9" x14ac:dyDescent="0.2">
      <c r="C86">
        <v>79</v>
      </c>
      <c r="D86" s="1">
        <v>10523</v>
      </c>
      <c r="E86" t="s">
        <v>172</v>
      </c>
      <c r="F86" t="s">
        <v>129</v>
      </c>
      <c r="G86" s="1" t="s">
        <v>43</v>
      </c>
      <c r="H86" s="1">
        <v>48000</v>
      </c>
      <c r="I86" s="1">
        <v>500</v>
      </c>
    </row>
    <row r="87" spans="3:9" x14ac:dyDescent="0.2">
      <c r="C87">
        <v>80</v>
      </c>
      <c r="D87" s="1">
        <v>10813</v>
      </c>
      <c r="E87" t="s">
        <v>189</v>
      </c>
      <c r="F87" t="s">
        <v>124</v>
      </c>
      <c r="G87" s="1" t="s">
        <v>51</v>
      </c>
      <c r="H87" s="1">
        <v>52200</v>
      </c>
      <c r="I87" s="1">
        <v>650</v>
      </c>
    </row>
    <row r="88" spans="3:9" x14ac:dyDescent="0.2">
      <c r="C88">
        <v>81</v>
      </c>
      <c r="D88" s="1">
        <v>12725</v>
      </c>
      <c r="E88" t="s">
        <v>167</v>
      </c>
      <c r="F88" t="s">
        <v>210</v>
      </c>
      <c r="G88" s="1" t="s">
        <v>13</v>
      </c>
      <c r="H88" s="1">
        <v>53500</v>
      </c>
      <c r="I88" s="1">
        <v>535</v>
      </c>
    </row>
    <row r="89" spans="3:9" x14ac:dyDescent="0.2">
      <c r="C89">
        <v>82</v>
      </c>
      <c r="D89" s="1">
        <v>9121</v>
      </c>
      <c r="E89" t="s">
        <v>111</v>
      </c>
      <c r="F89" s="4" t="s">
        <v>114</v>
      </c>
      <c r="G89" s="1" t="s">
        <v>191</v>
      </c>
      <c r="H89" s="3">
        <v>53600</v>
      </c>
      <c r="I89" s="3">
        <v>899</v>
      </c>
    </row>
    <row r="90" spans="3:9" x14ac:dyDescent="0.2">
      <c r="C90">
        <v>83</v>
      </c>
      <c r="D90" s="1">
        <v>9117</v>
      </c>
      <c r="E90" t="s">
        <v>169</v>
      </c>
      <c r="F90" t="s">
        <v>53</v>
      </c>
      <c r="G90" s="1" t="s">
        <v>191</v>
      </c>
      <c r="H90" s="1">
        <v>56690</v>
      </c>
      <c r="I90" s="1">
        <v>600</v>
      </c>
    </row>
    <row r="91" spans="3:9" x14ac:dyDescent="0.2">
      <c r="C91">
        <v>84</v>
      </c>
      <c r="D91" s="1">
        <v>12515</v>
      </c>
      <c r="E91" t="s">
        <v>3</v>
      </c>
      <c r="F91" t="s">
        <v>118</v>
      </c>
      <c r="G91" s="1" t="s">
        <v>13</v>
      </c>
      <c r="H91" s="1">
        <v>57610</v>
      </c>
      <c r="I91" s="1">
        <v>730</v>
      </c>
    </row>
    <row r="92" spans="3:9" x14ac:dyDescent="0.2">
      <c r="C92">
        <v>85</v>
      </c>
      <c r="D92" s="1">
        <v>1827</v>
      </c>
      <c r="E92" t="s">
        <v>143</v>
      </c>
      <c r="F92" t="s">
        <v>197</v>
      </c>
      <c r="G92" s="1" t="s">
        <v>145</v>
      </c>
      <c r="H92" s="2">
        <v>64468</v>
      </c>
      <c r="I92" s="1">
        <v>468.7</v>
      </c>
    </row>
    <row r="93" spans="3:9" x14ac:dyDescent="0.2">
      <c r="C93">
        <v>86</v>
      </c>
      <c r="D93" s="1">
        <v>1813</v>
      </c>
      <c r="E93" t="s">
        <v>140</v>
      </c>
      <c r="F93" t="s">
        <v>82</v>
      </c>
      <c r="G93" s="1" t="s">
        <v>145</v>
      </c>
      <c r="H93" s="2">
        <v>64809</v>
      </c>
      <c r="I93" s="1">
        <v>600.20000000000005</v>
      </c>
    </row>
    <row r="94" spans="3:9" x14ac:dyDescent="0.2">
      <c r="C94">
        <v>87</v>
      </c>
      <c r="D94" s="1">
        <v>9119</v>
      </c>
      <c r="E94" t="s">
        <v>104</v>
      </c>
      <c r="F94" t="s">
        <v>103</v>
      </c>
      <c r="G94" s="1" t="s">
        <v>191</v>
      </c>
      <c r="H94" s="1">
        <v>65000</v>
      </c>
      <c r="I94" s="1">
        <v>520.9</v>
      </c>
    </row>
    <row r="95" spans="3:9" x14ac:dyDescent="0.2">
      <c r="C95">
        <v>88</v>
      </c>
      <c r="D95" s="1">
        <v>11707</v>
      </c>
      <c r="E95" t="s">
        <v>177</v>
      </c>
      <c r="F95" t="s">
        <v>237</v>
      </c>
      <c r="G95" s="1" t="s">
        <v>13</v>
      </c>
      <c r="H95" s="1">
        <v>65320</v>
      </c>
      <c r="I95" s="1">
        <v>550</v>
      </c>
    </row>
    <row r="96" spans="3:9" x14ac:dyDescent="0.2">
      <c r="C96">
        <v>89</v>
      </c>
      <c r="D96" s="1">
        <v>10819</v>
      </c>
      <c r="E96" t="s">
        <v>186</v>
      </c>
      <c r="F96" t="s">
        <v>94</v>
      </c>
      <c r="G96" s="1" t="s">
        <v>51</v>
      </c>
      <c r="H96" s="1">
        <v>84000</v>
      </c>
      <c r="I96" s="1">
        <v>1310</v>
      </c>
    </row>
    <row r="97" spans="3:9" x14ac:dyDescent="0.2">
      <c r="C97">
        <v>90</v>
      </c>
      <c r="D97" s="1">
        <v>11917</v>
      </c>
      <c r="E97" t="s">
        <v>50</v>
      </c>
      <c r="F97" t="s">
        <v>219</v>
      </c>
      <c r="G97" s="1" t="s">
        <v>13</v>
      </c>
      <c r="H97" s="1">
        <v>88450</v>
      </c>
      <c r="I97" s="1">
        <v>1726</v>
      </c>
    </row>
    <row r="98" spans="3:9" x14ac:dyDescent="0.2">
      <c r="C98">
        <v>91</v>
      </c>
      <c r="D98" s="1">
        <v>10709</v>
      </c>
      <c r="E98" t="s">
        <v>179</v>
      </c>
      <c r="F98" t="s">
        <v>61</v>
      </c>
      <c r="G98" s="1" t="s">
        <v>184</v>
      </c>
      <c r="H98" s="1">
        <v>107300</v>
      </c>
      <c r="I98" s="1">
        <v>1880</v>
      </c>
    </row>
    <row r="99" spans="3:9" x14ac:dyDescent="0.2">
      <c r="C99">
        <v>92</v>
      </c>
      <c r="D99" s="1">
        <v>12011</v>
      </c>
      <c r="E99" t="s">
        <v>194</v>
      </c>
      <c r="F99" t="s">
        <v>201</v>
      </c>
      <c r="G99" s="1" t="s">
        <v>13</v>
      </c>
      <c r="H99" s="1">
        <v>112000</v>
      </c>
      <c r="I99" s="1">
        <v>1862</v>
      </c>
    </row>
    <row r="100" spans="3:9" x14ac:dyDescent="0.2">
      <c r="C100">
        <v>93</v>
      </c>
      <c r="D100" s="1">
        <v>12417</v>
      </c>
      <c r="E100" t="s">
        <v>7</v>
      </c>
      <c r="F100" t="s">
        <v>108</v>
      </c>
      <c r="G100" s="1" t="s">
        <v>13</v>
      </c>
      <c r="H100" s="1">
        <v>134090</v>
      </c>
      <c r="I100" s="1">
        <v>1850</v>
      </c>
    </row>
    <row r="101" spans="3:9" x14ac:dyDescent="0.2">
      <c r="C101">
        <v>94</v>
      </c>
      <c r="D101" s="1">
        <v>10525</v>
      </c>
      <c r="E101" t="s">
        <v>173</v>
      </c>
      <c r="F101" t="s">
        <v>232</v>
      </c>
      <c r="G101" s="1" t="s">
        <v>43</v>
      </c>
      <c r="H101" s="1">
        <v>184000</v>
      </c>
      <c r="I101" s="1">
        <v>1454</v>
      </c>
    </row>
    <row r="102" spans="3:9" x14ac:dyDescent="0.2">
      <c r="C102">
        <v>95</v>
      </c>
      <c r="D102" s="1">
        <v>12335</v>
      </c>
      <c r="E102" t="s">
        <v>123</v>
      </c>
      <c r="F102" t="s">
        <v>238</v>
      </c>
      <c r="G102" s="1" t="s">
        <v>13</v>
      </c>
      <c r="H102" s="2">
        <v>188200</v>
      </c>
      <c r="I102" s="1">
        <v>1975</v>
      </c>
    </row>
    <row r="103" spans="3:9" x14ac:dyDescent="0.2">
      <c r="C103">
        <v>96</v>
      </c>
      <c r="D103" s="1">
        <v>10519</v>
      </c>
      <c r="E103" t="s">
        <v>170</v>
      </c>
      <c r="F103" t="s">
        <v>134</v>
      </c>
      <c r="G103" s="1" t="s">
        <v>43</v>
      </c>
      <c r="H103" s="1">
        <v>190800</v>
      </c>
      <c r="I103" s="1">
        <v>2300</v>
      </c>
    </row>
    <row r="104" spans="3:9" x14ac:dyDescent="0.2">
      <c r="C104">
        <v>97</v>
      </c>
      <c r="D104" s="1">
        <v>12415</v>
      </c>
      <c r="E104" t="s">
        <v>65</v>
      </c>
      <c r="F104" t="s">
        <v>29</v>
      </c>
      <c r="G104" s="1" t="s">
        <v>13</v>
      </c>
      <c r="H104" s="1">
        <v>212230</v>
      </c>
      <c r="I104" s="1">
        <v>2850</v>
      </c>
    </row>
    <row r="105" spans="3:9" x14ac:dyDescent="0.2">
      <c r="C105">
        <v>98</v>
      </c>
      <c r="D105" s="1">
        <v>11501</v>
      </c>
      <c r="E105" t="s">
        <v>85</v>
      </c>
      <c r="F105" t="s">
        <v>64</v>
      </c>
      <c r="G105" s="1" t="s">
        <v>176</v>
      </c>
      <c r="H105" s="1">
        <v>254720</v>
      </c>
      <c r="I105" s="1">
        <v>2025</v>
      </c>
    </row>
    <row r="106" spans="3:9" x14ac:dyDescent="0.2">
      <c r="C106">
        <v>99</v>
      </c>
      <c r="D106" s="1">
        <v>9409</v>
      </c>
      <c r="E106" t="s">
        <v>230</v>
      </c>
      <c r="F106" t="s">
        <v>187</v>
      </c>
      <c r="G106" s="1" t="s">
        <v>43</v>
      </c>
      <c r="H106" s="1">
        <v>258500</v>
      </c>
      <c r="I106" s="1">
        <v>2140</v>
      </c>
    </row>
    <row r="107" spans="3:9" x14ac:dyDescent="0.2">
      <c r="C107">
        <v>100</v>
      </c>
      <c r="D107" s="1">
        <v>11401</v>
      </c>
      <c r="E107" t="s">
        <v>79</v>
      </c>
      <c r="F107" t="s">
        <v>78</v>
      </c>
      <c r="G107" s="1" t="s">
        <v>212</v>
      </c>
      <c r="H107" s="1">
        <v>262000</v>
      </c>
      <c r="I107" s="1">
        <v>3100</v>
      </c>
    </row>
    <row r="108" spans="3:9" x14ac:dyDescent="0.2">
      <c r="C108">
        <v>101</v>
      </c>
      <c r="D108" s="1">
        <v>10717</v>
      </c>
      <c r="E108" t="s">
        <v>87</v>
      </c>
      <c r="F108" t="s">
        <v>21</v>
      </c>
      <c r="G108" s="1" t="s">
        <v>184</v>
      </c>
      <c r="H108" s="1">
        <v>281000</v>
      </c>
      <c r="I108" s="1">
        <v>4536</v>
      </c>
    </row>
    <row r="109" spans="3:9" x14ac:dyDescent="0.2">
      <c r="C109">
        <v>102</v>
      </c>
      <c r="D109" s="1">
        <v>12223</v>
      </c>
      <c r="E109" t="s">
        <v>32</v>
      </c>
      <c r="F109" t="s">
        <v>66</v>
      </c>
      <c r="G109" s="1" t="s">
        <v>13</v>
      </c>
      <c r="H109" s="1">
        <v>413000</v>
      </c>
      <c r="I109" s="1">
        <v>3057</v>
      </c>
    </row>
    <row r="110" spans="3:9" x14ac:dyDescent="0.2">
      <c r="C110">
        <v>103</v>
      </c>
      <c r="D110" s="1">
        <v>11503</v>
      </c>
      <c r="E110" t="s">
        <v>86</v>
      </c>
      <c r="F110" t="s">
        <v>112</v>
      </c>
      <c r="G110" s="1" t="s">
        <v>176</v>
      </c>
      <c r="H110" s="1">
        <v>421200</v>
      </c>
      <c r="I110" s="1">
        <v>4123</v>
      </c>
    </row>
    <row r="111" spans="3:9" x14ac:dyDescent="0.2">
      <c r="C111">
        <v>104</v>
      </c>
      <c r="D111" s="1">
        <v>10725</v>
      </c>
      <c r="E111" t="s">
        <v>130</v>
      </c>
      <c r="F111" t="s">
        <v>239</v>
      </c>
      <c r="G111" s="1" t="s">
        <v>184</v>
      </c>
      <c r="H111" s="1">
        <v>437000</v>
      </c>
      <c r="I111" s="1">
        <v>3380</v>
      </c>
    </row>
    <row r="112" spans="3:9" x14ac:dyDescent="0.2">
      <c r="C112">
        <v>105</v>
      </c>
      <c r="D112" s="1">
        <v>12227</v>
      </c>
      <c r="E112" t="s">
        <v>225</v>
      </c>
      <c r="F112" t="s">
        <v>4</v>
      </c>
      <c r="G112" s="1" t="s">
        <v>13</v>
      </c>
      <c r="H112" s="1">
        <v>760900</v>
      </c>
      <c r="I112" s="1">
        <v>8110</v>
      </c>
    </row>
    <row r="113" spans="3:9" x14ac:dyDescent="0.2">
      <c r="C113">
        <v>106</v>
      </c>
      <c r="D113" s="1">
        <v>11531</v>
      </c>
      <c r="E113" t="s">
        <v>74</v>
      </c>
      <c r="F113" t="s">
        <v>24</v>
      </c>
      <c r="G113" s="1" t="s">
        <v>176</v>
      </c>
      <c r="H113" s="1">
        <v>764000</v>
      </c>
      <c r="I113" s="1">
        <v>7350</v>
      </c>
    </row>
    <row r="114" spans="3:9" x14ac:dyDescent="0.2">
      <c r="C114">
        <v>107</v>
      </c>
      <c r="D114" s="1">
        <v>12117</v>
      </c>
      <c r="E114" t="s">
        <v>98</v>
      </c>
      <c r="F114" t="s">
        <v>99</v>
      </c>
      <c r="G114" s="1" t="s">
        <v>13</v>
      </c>
      <c r="H114" s="1">
        <v>1220000</v>
      </c>
      <c r="I114" s="1">
        <v>12060</v>
      </c>
    </row>
    <row r="115" spans="3:9" x14ac:dyDescent="0.2">
      <c r="C115">
        <v>108</v>
      </c>
      <c r="D115" s="1">
        <v>11719</v>
      </c>
      <c r="E115" t="s">
        <v>110</v>
      </c>
      <c r="F115" t="s">
        <v>109</v>
      </c>
      <c r="G115" s="1" t="s">
        <v>13</v>
      </c>
      <c r="H115" s="1">
        <v>1350480</v>
      </c>
      <c r="I115" s="1">
        <v>11339</v>
      </c>
    </row>
    <row r="116" spans="3:9" x14ac:dyDescent="0.2">
      <c r="C116">
        <v>109</v>
      </c>
      <c r="D116" s="1">
        <v>11301</v>
      </c>
      <c r="E116" t="s">
        <v>246</v>
      </c>
      <c r="F116" t="s">
        <v>70</v>
      </c>
      <c r="G116" s="1" t="s">
        <v>51</v>
      </c>
      <c r="H116" s="1">
        <v>2952500</v>
      </c>
      <c r="I116" s="1">
        <v>39500</v>
      </c>
    </row>
    <row r="117" spans="3:9" x14ac:dyDescent="0.2">
      <c r="C117">
        <v>110</v>
      </c>
      <c r="D117" s="1">
        <v>11411</v>
      </c>
      <c r="E117" t="s">
        <v>136</v>
      </c>
      <c r="F117" t="s">
        <v>5</v>
      </c>
      <c r="G117" s="1" t="s">
        <v>212</v>
      </c>
      <c r="H117" s="1">
        <v>6654000</v>
      </c>
      <c r="I117" s="1">
        <v>138790</v>
      </c>
    </row>
    <row r="118" spans="3:9" x14ac:dyDescent="0.2">
      <c r="C118">
        <v>111</v>
      </c>
      <c r="D118" s="1">
        <v>11312</v>
      </c>
      <c r="E118" t="s">
        <v>15</v>
      </c>
      <c r="F118" t="s">
        <v>36</v>
      </c>
      <c r="G118" s="1" t="s">
        <v>51</v>
      </c>
      <c r="H118" s="1">
        <v>16151000</v>
      </c>
      <c r="I118" s="1">
        <v>143000</v>
      </c>
    </row>
    <row r="119" spans="3:9" x14ac:dyDescent="0.2">
      <c r="C119">
        <v>112</v>
      </c>
      <c r="D119" s="1">
        <v>11201</v>
      </c>
      <c r="E119" t="s">
        <v>182</v>
      </c>
      <c r="F119" t="s">
        <v>216</v>
      </c>
      <c r="G119" s="1" t="s">
        <v>51</v>
      </c>
      <c r="H119" s="2">
        <v>51695000</v>
      </c>
      <c r="I119" s="2">
        <v>308000</v>
      </c>
    </row>
    <row r="120" spans="3:9" x14ac:dyDescent="0.2">
      <c r="C120">
        <v>113</v>
      </c>
      <c r="D120" s="1">
        <v>11315</v>
      </c>
      <c r="E120" t="s">
        <v>17</v>
      </c>
      <c r="F120" t="s">
        <v>92</v>
      </c>
      <c r="G120" s="1" t="s">
        <v>51</v>
      </c>
      <c r="H120" s="2">
        <v>59394000</v>
      </c>
      <c r="I120" s="1">
        <v>394000</v>
      </c>
    </row>
    <row r="121" spans="3:9" x14ac:dyDescent="0.2">
      <c r="C121">
        <v>114</v>
      </c>
      <c r="D121" s="1">
        <v>11321</v>
      </c>
      <c r="E121" t="s">
        <v>89</v>
      </c>
      <c r="F121" t="s">
        <v>25</v>
      </c>
      <c r="G121" s="1" t="s">
        <v>51</v>
      </c>
      <c r="H121" s="2">
        <v>67769000</v>
      </c>
      <c r="I121" s="2">
        <v>405000</v>
      </c>
    </row>
    <row r="122" spans="3:9" x14ac:dyDescent="0.2">
      <c r="C122">
        <v>115</v>
      </c>
      <c r="D122" s="1">
        <v>11313</v>
      </c>
      <c r="E122" t="s">
        <v>16</v>
      </c>
      <c r="F122" t="s">
        <v>28</v>
      </c>
      <c r="G122" s="1" t="s">
        <v>51</v>
      </c>
      <c r="H122" s="1">
        <v>136400000</v>
      </c>
      <c r="I122" s="1">
        <v>1090000</v>
      </c>
    </row>
  </sheetData>
  <pageMargins left="0.75" right="0.75" top="1" bottom="1" header="0.5" footer="0.5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2017-01-14T21:12:13Z</cp:lastPrinted>
  <dcterms:created xsi:type="dcterms:W3CDTF">2017-01-14T21:09:45Z</dcterms:created>
  <dcterms:modified xsi:type="dcterms:W3CDTF">2017-02-17T18:30:45Z</dcterms:modified>
</cp:coreProperties>
</file>